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105.52\基盤班共有フォルダ\100 エネルギー関係\38_低圧・高圧・特別高圧一律支援事業\16.補助金交付要綱等\3.公募要領\02_10~12月\02_様式\03_改正後（掲載版、低圧_高圧別）\01_低圧用\"/>
    </mc:Choice>
  </mc:AlternateContent>
  <bookViews>
    <workbookView xWindow="0" yWindow="0" windowWidth="20490" windowHeight="7155"/>
  </bookViews>
  <sheets>
    <sheet name="税込み単価 (低圧)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4" l="1"/>
  <c r="M14" i="4"/>
  <c r="L14" i="4"/>
  <c r="K14" i="4"/>
  <c r="J14" i="4"/>
  <c r="I14" i="4"/>
  <c r="H14" i="4"/>
  <c r="G14" i="4"/>
  <c r="O13" i="4" l="1"/>
  <c r="L8" i="4" l="1"/>
  <c r="O14" i="4" l="1"/>
  <c r="L6" i="4" s="1"/>
</calcChain>
</file>

<file path=xl/sharedStrings.xml><?xml version="1.0" encoding="utf-8"?>
<sst xmlns="http://schemas.openxmlformats.org/spreadsheetml/2006/main" count="33" uniqueCount="33">
  <si>
    <t>この資料は必要事項を入力し、エクセル形式のまま提出すること。PDF等での提出は不要です。</t>
    <rPh sb="2" eb="4">
      <t>シリョウ</t>
    </rPh>
    <rPh sb="5" eb="7">
      <t>ヒツヨウ</t>
    </rPh>
    <rPh sb="7" eb="9">
      <t>ジコウ</t>
    </rPh>
    <rPh sb="10" eb="12">
      <t>ニュウリョク</t>
    </rPh>
    <rPh sb="18" eb="20">
      <t>ケイシキ</t>
    </rPh>
    <rPh sb="23" eb="25">
      <t>テイシュツ</t>
    </rPh>
    <rPh sb="33" eb="34">
      <t>トウ</t>
    </rPh>
    <rPh sb="36" eb="38">
      <t>テイシュツ</t>
    </rPh>
    <rPh sb="39" eb="41">
      <t>フヨウ</t>
    </rPh>
    <phoneticPr fontId="3"/>
  </si>
  <si>
    <t>事業者名</t>
    <rPh sb="0" eb="4">
      <t>ジギョウシャメイ</t>
    </rPh>
    <phoneticPr fontId="3"/>
  </si>
  <si>
    <t>円</t>
    <rPh sb="0" eb="1">
      <t>エン</t>
    </rPh>
    <phoneticPr fontId="3"/>
  </si>
  <si>
    <t>担当者名</t>
    <rPh sb="0" eb="3">
      <t>タントウシャ</t>
    </rPh>
    <rPh sb="3" eb="4">
      <t>メイ</t>
    </rPh>
    <phoneticPr fontId="3"/>
  </si>
  <si>
    <t>低圧</t>
    <rPh sb="0" eb="2">
      <t>テイアツ</t>
    </rPh>
    <phoneticPr fontId="12"/>
  </si>
  <si>
    <t>契約区分</t>
    <rPh sb="0" eb="4">
      <t>ケイヤククブン</t>
    </rPh>
    <phoneticPr fontId="12"/>
  </si>
  <si>
    <r>
      <t>補助金額単価
（円/kWh、</t>
    </r>
    <r>
      <rPr>
        <b/>
        <sz val="12"/>
        <color rgb="FFFF0000"/>
        <rFont val="ＭＳ 明朝"/>
        <family val="1"/>
        <charset val="128"/>
      </rPr>
      <t>税込み単価</t>
    </r>
    <r>
      <rPr>
        <b/>
        <sz val="12"/>
        <color theme="1"/>
        <rFont val="ＭＳ 明朝"/>
        <family val="1"/>
        <charset val="128"/>
      </rPr>
      <t>）</t>
    </r>
    <rPh sb="0" eb="4">
      <t>ホジョキンガク</t>
    </rPh>
    <rPh sb="4" eb="6">
      <t>タンカ</t>
    </rPh>
    <rPh sb="8" eb="9">
      <t>エン</t>
    </rPh>
    <rPh sb="14" eb="16">
      <t>ゼイコ</t>
    </rPh>
    <rPh sb="17" eb="19">
      <t>タンカ</t>
    </rPh>
    <phoneticPr fontId="3"/>
  </si>
  <si>
    <t>販売年月</t>
    <rPh sb="0" eb="2">
      <t>ハンバイ</t>
    </rPh>
    <rPh sb="2" eb="4">
      <t>ネンゲツ</t>
    </rPh>
    <phoneticPr fontId="12"/>
  </si>
  <si>
    <t>低圧</t>
  </si>
  <si>
    <t>補助対象額</t>
    <rPh sb="0" eb="5">
      <t>ホジョタイショウガク</t>
    </rPh>
    <phoneticPr fontId="12"/>
  </si>
  <si>
    <t>低圧補助金交付申請額（円/税抜き）</t>
    <rPh sb="0" eb="2">
      <t>テイアツ</t>
    </rPh>
    <rPh sb="2" eb="5">
      <t>ホジョキン</t>
    </rPh>
    <rPh sb="5" eb="7">
      <t>コウフ</t>
    </rPh>
    <rPh sb="7" eb="9">
      <t>シンセイ</t>
    </rPh>
    <rPh sb="9" eb="10">
      <t>ガク</t>
    </rPh>
    <rPh sb="11" eb="12">
      <t>エン</t>
    </rPh>
    <rPh sb="13" eb="14">
      <t>ゼイ</t>
    </rPh>
    <rPh sb="14" eb="15">
      <t>ヌ</t>
    </rPh>
    <phoneticPr fontId="3"/>
  </si>
  <si>
    <t>○○</t>
    <phoneticPr fontId="3"/>
  </si>
  <si>
    <t>○○</t>
    <phoneticPr fontId="3"/>
  </si>
  <si>
    <t>1．値引き原資低圧補助金計画書　販売計画</t>
    <rPh sb="7" eb="9">
      <t>テイアツ</t>
    </rPh>
    <rPh sb="16" eb="18">
      <t>ハンバイ</t>
    </rPh>
    <rPh sb="18" eb="20">
      <t>ケイカク</t>
    </rPh>
    <phoneticPr fontId="3"/>
  </si>
  <si>
    <t>別紙1-1b</t>
    <rPh sb="0" eb="2">
      <t>ベッシ</t>
    </rPh>
    <phoneticPr fontId="3"/>
  </si>
  <si>
    <t>※太枠内の項目内容をご記入ください
※高圧・特別高圧区分は本補助金対象外となります</t>
    <rPh sb="19" eb="21">
      <t>コウアツ</t>
    </rPh>
    <phoneticPr fontId="12"/>
  </si>
  <si>
    <t>販売量計画（kWh）</t>
    <rPh sb="3" eb="5">
      <t>ケイカク</t>
    </rPh>
    <phoneticPr fontId="12"/>
  </si>
  <si>
    <t>※「販売量計画（kWh）」は、整数を記入して下さい。</t>
    <rPh sb="5" eb="7">
      <t>ケイカク</t>
    </rPh>
    <phoneticPr fontId="3"/>
  </si>
  <si>
    <t>2023年５月～2023年12月の販売量計画合計（kWh）</t>
    <rPh sb="20" eb="22">
      <t>ケイカク</t>
    </rPh>
    <phoneticPr fontId="12"/>
  </si>
  <si>
    <t>補助申請額は公募時の対象期間（2023年５月～2023年12月）の販売量計画の合計に対して
補助金単価をかけた金額を1.1で割った金額（税抜き金額）になります。1000円未満切り捨て。</t>
    <rPh sb="0" eb="4">
      <t>ホジョシンセイ</t>
    </rPh>
    <rPh sb="4" eb="5">
      <t>ガク</t>
    </rPh>
    <rPh sb="6" eb="8">
      <t>コウボ</t>
    </rPh>
    <rPh sb="8" eb="9">
      <t>ジ</t>
    </rPh>
    <rPh sb="10" eb="12">
      <t>タイショウ</t>
    </rPh>
    <rPh sb="19" eb="20">
      <t>ネン</t>
    </rPh>
    <rPh sb="21" eb="22">
      <t>ガツ</t>
    </rPh>
    <rPh sb="27" eb="28">
      <t>ネン</t>
    </rPh>
    <rPh sb="30" eb="31">
      <t>ガツ</t>
    </rPh>
    <rPh sb="33" eb="36">
      <t>ハンバイリョウ</t>
    </rPh>
    <rPh sb="36" eb="38">
      <t>ケイカク</t>
    </rPh>
    <rPh sb="39" eb="41">
      <t>ゴウケイ</t>
    </rPh>
    <rPh sb="42" eb="43">
      <t>タイ</t>
    </rPh>
    <rPh sb="68" eb="70">
      <t>ゼイヌ</t>
    </rPh>
    <rPh sb="71" eb="73">
      <t>キンガク</t>
    </rPh>
    <rPh sb="84" eb="85">
      <t>エン</t>
    </rPh>
    <rPh sb="85" eb="87">
      <t>ミマン</t>
    </rPh>
    <rPh sb="87" eb="88">
      <t>キ</t>
    </rPh>
    <rPh sb="89" eb="90">
      <t>ス</t>
    </rPh>
    <phoneticPr fontId="3"/>
  </si>
  <si>
    <r>
      <t xml:space="preserve">2023年の販売量計画を記入して下さい。
</t>
    </r>
    <r>
      <rPr>
        <b/>
        <u/>
        <sz val="14"/>
        <color rgb="FFFF0000"/>
        <rFont val="ＭＳ 明朝"/>
        <family val="1"/>
        <charset val="128"/>
      </rPr>
      <t>2022年５月以降</t>
    </r>
    <r>
      <rPr>
        <b/>
        <sz val="14"/>
        <color rgb="FFFF0000"/>
        <rFont val="ＭＳ 明朝"/>
        <family val="1"/>
        <charset val="128"/>
      </rPr>
      <t>の販売量実績がある場合は、「別紙1-1a 値引き原資低圧補助金計画書（電気）</t>
    </r>
    <r>
      <rPr>
        <b/>
        <u/>
        <sz val="14"/>
        <color rgb="FFFF0000"/>
        <rFont val="ＭＳ 明朝"/>
        <family val="1"/>
        <charset val="128"/>
      </rPr>
      <t>販売実績</t>
    </r>
    <r>
      <rPr>
        <b/>
        <sz val="14"/>
        <color rgb="FFFF0000"/>
        <rFont val="ＭＳ 明朝"/>
        <family val="1"/>
        <charset val="128"/>
      </rPr>
      <t>」に2022年の販売量実績を記入して下さい。</t>
    </r>
    <rPh sb="4" eb="5">
      <t>ネン</t>
    </rPh>
    <rPh sb="6" eb="8">
      <t>ハンバイ</t>
    </rPh>
    <rPh sb="8" eb="9">
      <t>リョウ</t>
    </rPh>
    <rPh sb="9" eb="11">
      <t>ケイカク</t>
    </rPh>
    <rPh sb="12" eb="14">
      <t>キニュウ</t>
    </rPh>
    <rPh sb="14" eb="15">
      <t>クダ</t>
    </rPh>
    <rPh sb="39" eb="41">
      <t>バアイ</t>
    </rPh>
    <rPh sb="51" eb="53">
      <t>ネビ</t>
    </rPh>
    <rPh sb="56" eb="58">
      <t>テイアツ</t>
    </rPh>
    <rPh sb="70" eb="72">
      <t>ジッセキ</t>
    </rPh>
    <rPh sb="83" eb="85">
      <t>ジッセキ</t>
    </rPh>
    <phoneticPr fontId="12"/>
  </si>
  <si>
    <t>（５月～12月）</t>
    <rPh sb="2" eb="3">
      <t>ガツ</t>
    </rPh>
    <rPh sb="6" eb="7">
      <t>ガツ</t>
    </rPh>
    <phoneticPr fontId="3"/>
  </si>
  <si>
    <t>小計
５月～12月計画</t>
    <rPh sb="0" eb="2">
      <t>ショウケイ</t>
    </rPh>
    <rPh sb="4" eb="5">
      <t>ガツ</t>
    </rPh>
    <rPh sb="8" eb="9">
      <t>ガツ</t>
    </rPh>
    <rPh sb="9" eb="11">
      <t>ケイカク</t>
    </rPh>
    <phoneticPr fontId="12"/>
  </si>
  <si>
    <t>2023年５月
計画</t>
    <rPh sb="4" eb="5">
      <t>ネン</t>
    </rPh>
    <rPh sb="6" eb="7">
      <t>ガツ</t>
    </rPh>
    <rPh sb="8" eb="10">
      <t>ケイカク</t>
    </rPh>
    <phoneticPr fontId="12"/>
  </si>
  <si>
    <t>2023年６月
計画</t>
    <rPh sb="4" eb="5">
      <t>ネン</t>
    </rPh>
    <rPh sb="6" eb="7">
      <t>ガツ</t>
    </rPh>
    <rPh sb="8" eb="10">
      <t>ケイカク</t>
    </rPh>
    <phoneticPr fontId="12"/>
  </si>
  <si>
    <t>2023年７月
計画</t>
    <rPh sb="4" eb="5">
      <t>ネン</t>
    </rPh>
    <rPh sb="6" eb="7">
      <t>ガツ</t>
    </rPh>
    <rPh sb="8" eb="10">
      <t>ケイカク</t>
    </rPh>
    <phoneticPr fontId="12"/>
  </si>
  <si>
    <t>2023年８月
計画</t>
    <rPh sb="4" eb="5">
      <t>ネン</t>
    </rPh>
    <rPh sb="6" eb="7">
      <t>ガツ</t>
    </rPh>
    <rPh sb="8" eb="10">
      <t>ケイカク</t>
    </rPh>
    <phoneticPr fontId="12"/>
  </si>
  <si>
    <t>2023年９月
計画</t>
    <rPh sb="4" eb="5">
      <t>ネン</t>
    </rPh>
    <rPh sb="6" eb="7">
      <t>ガツ</t>
    </rPh>
    <rPh sb="8" eb="10">
      <t>ケイカク</t>
    </rPh>
    <phoneticPr fontId="12"/>
  </si>
  <si>
    <t>2023年10月
計画</t>
    <rPh sb="4" eb="5">
      <t>ネン</t>
    </rPh>
    <rPh sb="7" eb="8">
      <t>ガツ</t>
    </rPh>
    <rPh sb="9" eb="11">
      <t>ケイカク</t>
    </rPh>
    <phoneticPr fontId="12"/>
  </si>
  <si>
    <t>2023年11月
計画</t>
    <rPh sb="4" eb="5">
      <t>ネン</t>
    </rPh>
    <rPh sb="7" eb="8">
      <t>ガツ</t>
    </rPh>
    <rPh sb="9" eb="11">
      <t>ケイカク</t>
    </rPh>
    <phoneticPr fontId="12"/>
  </si>
  <si>
    <t>2023年12月
計画</t>
    <rPh sb="4" eb="5">
      <t>ネン</t>
    </rPh>
    <rPh sb="7" eb="8">
      <t>ガツ</t>
    </rPh>
    <rPh sb="9" eb="11">
      <t>ケイカク</t>
    </rPh>
    <phoneticPr fontId="12"/>
  </si>
  <si>
    <r>
      <t xml:space="preserve">値引き原資低圧補助金計画書　販売計画_税込み単価 ： </t>
    </r>
    <r>
      <rPr>
        <b/>
        <u/>
        <sz val="18"/>
        <color theme="0"/>
        <rFont val="ＭＳ 明朝"/>
        <family val="1"/>
        <charset val="128"/>
      </rPr>
      <t>2022年５月</t>
    </r>
    <r>
      <rPr>
        <b/>
        <sz val="18"/>
        <color theme="0"/>
        <rFont val="ＭＳ 明朝"/>
        <family val="1"/>
        <charset val="128"/>
      </rPr>
      <t>以降の販売量実績がない月がある事業者用</t>
    </r>
    <rPh sb="5" eb="7">
      <t>テイアツ</t>
    </rPh>
    <rPh sb="14" eb="16">
      <t>ハンバイ</t>
    </rPh>
    <rPh sb="16" eb="18">
      <t>ケイカク</t>
    </rPh>
    <rPh sb="33" eb="34">
      <t>ガツ</t>
    </rPh>
    <rPh sb="34" eb="36">
      <t>イコウ</t>
    </rPh>
    <rPh sb="39" eb="40">
      <t>リョウ</t>
    </rPh>
    <rPh sb="45" eb="46">
      <t>ツキ</t>
    </rPh>
    <phoneticPr fontId="3"/>
  </si>
  <si>
    <t>５月～８月：3.0円
９月～12月：1.5円</t>
    <rPh sb="1" eb="2">
      <t>ガツ</t>
    </rPh>
    <rPh sb="4" eb="5">
      <t>ガツ</t>
    </rPh>
    <rPh sb="9" eb="10">
      <t>エン</t>
    </rPh>
    <rPh sb="12" eb="13">
      <t>ガツ</t>
    </rPh>
    <rPh sb="16" eb="17">
      <t>ガツ</t>
    </rPh>
    <rPh sb="21" eb="22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</si>
</sst>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_ ;[Red]\-#,##0\ "/>
    <numFmt numFmtId="178" formatCode="#,##0.0&quot;円/kWh&quot;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u/>
      <sz val="18"/>
      <color theme="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55" fontId="10" fillId="5" borderId="10" xfId="0" applyNumberFormat="1" applyFont="1" applyFill="1" applyBorder="1" applyAlignment="1">
      <alignment horizontal="center" vertical="center" wrapText="1"/>
    </xf>
    <xf numFmtId="177" fontId="10" fillId="3" borderId="12" xfId="1" applyNumberFormat="1" applyFont="1" applyFill="1" applyBorder="1" applyAlignment="1" applyProtection="1">
      <alignment vertical="center"/>
      <protection locked="0"/>
    </xf>
    <xf numFmtId="0" fontId="1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/>
    <xf numFmtId="3" fontId="7" fillId="5" borderId="15" xfId="0" applyNumberFormat="1" applyFont="1" applyFill="1" applyBorder="1" applyAlignment="1"/>
    <xf numFmtId="38" fontId="8" fillId="5" borderId="11" xfId="1" applyFont="1" applyFill="1" applyBorder="1" applyAlignment="1" applyProtection="1">
      <alignment horizontal="center" vertical="center"/>
    </xf>
    <xf numFmtId="0" fontId="7" fillId="0" borderId="16" xfId="0" applyFont="1" applyBorder="1" applyProtection="1">
      <alignment vertical="center"/>
      <protection locked="0"/>
    </xf>
    <xf numFmtId="0" fontId="5" fillId="0" borderId="10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7" fillId="0" borderId="23" xfId="0" applyFont="1" applyBorder="1" applyAlignment="1">
      <alignment horizontal="center" vertical="center"/>
    </xf>
    <xf numFmtId="0" fontId="2" fillId="0" borderId="0" xfId="0" applyFont="1" applyBorder="1" applyAlignment="1"/>
    <xf numFmtId="55" fontId="10" fillId="0" borderId="14" xfId="0" applyNumberFormat="1" applyFont="1" applyFill="1" applyBorder="1" applyAlignment="1">
      <alignment horizontal="center" vertical="center" wrapText="1"/>
    </xf>
    <xf numFmtId="55" fontId="10" fillId="0" borderId="0" xfId="0" applyNumberFormat="1" applyFont="1" applyFill="1" applyBorder="1" applyAlignment="1">
      <alignment horizontal="center" vertical="center" wrapText="1"/>
    </xf>
    <xf numFmtId="38" fontId="10" fillId="0" borderId="16" xfId="1" applyFont="1" applyFill="1" applyBorder="1" applyAlignment="1" applyProtection="1">
      <alignment vertical="center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" fontId="7" fillId="0" borderId="14" xfId="0" applyNumberFormat="1" applyFont="1" applyFill="1" applyBorder="1" applyAlignment="1"/>
    <xf numFmtId="3" fontId="7" fillId="0" borderId="0" xfId="0" applyNumberFormat="1" applyFont="1" applyFill="1" applyBorder="1" applyAlignment="1"/>
    <xf numFmtId="55" fontId="20" fillId="5" borderId="11" xfId="0" applyNumberFormat="1" applyFont="1" applyFill="1" applyBorder="1" applyAlignment="1">
      <alignment horizontal="center" vertical="center" wrapText="1"/>
    </xf>
    <xf numFmtId="176" fontId="18" fillId="5" borderId="1" xfId="0" applyNumberFormat="1" applyFont="1" applyFill="1" applyBorder="1" applyAlignment="1">
      <alignment horizontal="center" vertical="center" wrapText="1"/>
    </xf>
    <xf numFmtId="176" fontId="18" fillId="5" borderId="1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18" fillId="3" borderId="20" xfId="0" applyFont="1" applyFill="1" applyBorder="1" applyAlignment="1" applyProtection="1">
      <alignment horizontal="left" vertical="center"/>
      <protection locked="0"/>
    </xf>
    <xf numFmtId="0" fontId="18" fillId="3" borderId="21" xfId="0" applyFont="1" applyFill="1" applyBorder="1" applyAlignment="1" applyProtection="1">
      <alignment horizontal="left" vertical="center"/>
      <protection locked="0"/>
    </xf>
    <xf numFmtId="0" fontId="18" fillId="3" borderId="22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38" fontId="9" fillId="5" borderId="5" xfId="0" applyNumberFormat="1" applyFont="1" applyFill="1" applyBorder="1">
      <alignment vertical="center"/>
    </xf>
    <xf numFmtId="38" fontId="9" fillId="5" borderId="6" xfId="0" applyNumberFormat="1" applyFont="1" applyFill="1" applyBorder="1">
      <alignment vertical="center"/>
    </xf>
    <xf numFmtId="38" fontId="9" fillId="5" borderId="8" xfId="0" applyNumberFormat="1" applyFont="1" applyFill="1" applyBorder="1">
      <alignment vertical="center"/>
    </xf>
    <xf numFmtId="38" fontId="9" fillId="5" borderId="4" xfId="0" applyNumberFormat="1" applyFont="1" applyFill="1" applyBorder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18" fillId="3" borderId="17" xfId="0" applyFont="1" applyFill="1" applyBorder="1" applyAlignment="1" applyProtection="1">
      <alignment horizontal="left" vertical="center"/>
      <protection locked="0"/>
    </xf>
    <xf numFmtId="0" fontId="18" fillId="3" borderId="18" xfId="0" applyFont="1" applyFill="1" applyBorder="1" applyAlignment="1" applyProtection="1">
      <alignment horizontal="left" vertical="center"/>
      <protection locked="0"/>
    </xf>
    <xf numFmtId="0" fontId="18" fillId="3" borderId="19" xfId="0" applyFont="1" applyFill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8" fontId="20" fillId="5" borderId="1" xfId="1" applyFont="1" applyFill="1" applyBorder="1" applyAlignment="1" applyProtection="1">
      <alignment horizontal="left" vertical="center"/>
    </xf>
    <xf numFmtId="38" fontId="20" fillId="5" borderId="2" xfId="1" applyFont="1" applyFill="1" applyBorder="1" applyAlignment="1" applyProtection="1">
      <alignment horizontal="left" vertical="center"/>
    </xf>
    <xf numFmtId="38" fontId="20" fillId="5" borderId="3" xfId="1" applyFont="1" applyFill="1" applyBorder="1" applyAlignment="1" applyProtection="1">
      <alignment horizontal="left" vertical="center"/>
    </xf>
    <xf numFmtId="38" fontId="9" fillId="5" borderId="10" xfId="1" applyFont="1" applyFill="1" applyBorder="1" applyAlignment="1" applyProtection="1">
      <alignment horizontal="right" vertical="center"/>
    </xf>
    <xf numFmtId="178" fontId="18" fillId="5" borderId="7" xfId="0" applyNumberFormat="1" applyFont="1" applyFill="1" applyBorder="1" applyAlignment="1">
      <alignment horizontal="center" vertical="center"/>
    </xf>
    <xf numFmtId="178" fontId="18" fillId="5" borderId="1" xfId="0" applyNumberFormat="1" applyFont="1" applyFill="1" applyBorder="1" applyAlignment="1">
      <alignment horizontal="center" vertical="center"/>
    </xf>
    <xf numFmtId="178" fontId="18" fillId="5" borderId="3" xfId="0" applyNumberFormat="1" applyFont="1" applyFill="1" applyBorder="1" applyAlignment="1">
      <alignment horizontal="center" vertical="center"/>
    </xf>
    <xf numFmtId="3" fontId="18" fillId="5" borderId="15" xfId="0" applyNumberFormat="1" applyFont="1" applyFill="1" applyBorder="1" applyAlignment="1"/>
    <xf numFmtId="178" fontId="18" fillId="5" borderId="5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4"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showGridLines="0" tabSelected="1" view="pageBreakPreview" topLeftCell="B1" zoomScale="75" zoomScaleNormal="75" zoomScaleSheetLayoutView="75" workbookViewId="0">
      <selection activeCell="N14" sqref="N14"/>
    </sheetView>
  </sheetViews>
  <sheetFormatPr defaultColWidth="1.375" defaultRowHeight="13.5" customHeight="1" zeroHeight="1" x14ac:dyDescent="0.15"/>
  <cols>
    <col min="1" max="1" width="3.5" style="4" customWidth="1"/>
    <col min="2" max="2" width="4.5" style="4" customWidth="1"/>
    <col min="3" max="3" width="23.375" style="4" customWidth="1"/>
    <col min="4" max="4" width="13.25" style="4" customWidth="1"/>
    <col min="5" max="5" width="14.75" style="4" customWidth="1"/>
    <col min="6" max="6" width="15.875" style="4" customWidth="1"/>
    <col min="7" max="15" width="16.125" style="4" customWidth="1"/>
    <col min="16" max="16" width="8.625" style="4" customWidth="1"/>
    <col min="17" max="16384" width="1.375" style="4"/>
  </cols>
  <sheetData>
    <row r="1" spans="1:19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1"/>
    </row>
    <row r="2" spans="1:19" ht="17.25" x14ac:dyDescent="0.15">
      <c r="A2" s="1"/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2"/>
      <c r="P2" s="18" t="s">
        <v>14</v>
      </c>
      <c r="Q2" s="1"/>
    </row>
    <row r="3" spans="1:19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3"/>
      <c r="Q3" s="1"/>
    </row>
    <row r="4" spans="1:19" ht="21" x14ac:dyDescent="0.15">
      <c r="A4" s="1"/>
      <c r="B4" s="34" t="s">
        <v>31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1"/>
    </row>
    <row r="5" spans="1:19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3"/>
      <c r="Q5" s="1"/>
    </row>
    <row r="6" spans="1:19" ht="39" customHeight="1" x14ac:dyDescent="0.15">
      <c r="A6" s="1"/>
      <c r="B6" s="1"/>
      <c r="C6" s="20" t="s">
        <v>1</v>
      </c>
      <c r="D6" s="35" t="s">
        <v>11</v>
      </c>
      <c r="E6" s="36"/>
      <c r="F6" s="37"/>
      <c r="G6" s="17"/>
      <c r="H6" s="38" t="s">
        <v>10</v>
      </c>
      <c r="I6" s="39"/>
      <c r="J6" s="39"/>
      <c r="K6" s="40"/>
      <c r="L6" s="44">
        <f>ROUNDDOWN((O14)/1.1,-3)</f>
        <v>0</v>
      </c>
      <c r="M6" s="45"/>
      <c r="N6" s="45"/>
      <c r="O6" s="48" t="s">
        <v>2</v>
      </c>
    </row>
    <row r="7" spans="1:19" ht="39" customHeight="1" thickBot="1" x14ac:dyDescent="0.2">
      <c r="A7" s="1"/>
      <c r="B7" s="1"/>
      <c r="C7" s="20" t="s">
        <v>3</v>
      </c>
      <c r="D7" s="50" t="s">
        <v>12</v>
      </c>
      <c r="E7" s="51"/>
      <c r="F7" s="52"/>
      <c r="G7" s="5"/>
      <c r="H7" s="41"/>
      <c r="I7" s="42"/>
      <c r="J7" s="42"/>
      <c r="K7" s="43"/>
      <c r="L7" s="46"/>
      <c r="M7" s="47"/>
      <c r="N7" s="47"/>
      <c r="O7" s="49"/>
    </row>
    <row r="8" spans="1:19" ht="39" customHeight="1" x14ac:dyDescent="0.15">
      <c r="A8" s="1"/>
      <c r="B8" s="1"/>
      <c r="C8" s="62" t="s">
        <v>15</v>
      </c>
      <c r="D8" s="62"/>
      <c r="E8" s="62"/>
      <c r="F8" s="62"/>
      <c r="G8" s="5"/>
      <c r="H8" s="16" t="s">
        <v>4</v>
      </c>
      <c r="I8" s="63" t="s">
        <v>18</v>
      </c>
      <c r="J8" s="64"/>
      <c r="K8" s="65"/>
      <c r="L8" s="66">
        <f>O13</f>
        <v>0</v>
      </c>
      <c r="M8" s="66"/>
      <c r="N8" s="66"/>
      <c r="O8" s="66"/>
    </row>
    <row r="9" spans="1:19" ht="19.5" customHeight="1" x14ac:dyDescent="0.15">
      <c r="A9" s="1"/>
      <c r="B9" s="6"/>
      <c r="C9" s="1"/>
      <c r="D9" s="1"/>
      <c r="E9" s="1"/>
      <c r="F9" s="1"/>
      <c r="G9" s="1"/>
      <c r="H9" s="53" t="s">
        <v>19</v>
      </c>
      <c r="I9" s="53"/>
      <c r="J9" s="53"/>
      <c r="K9" s="53"/>
      <c r="L9" s="53"/>
      <c r="M9" s="53"/>
      <c r="N9" s="53"/>
      <c r="O9" s="53"/>
      <c r="P9" s="7"/>
    </row>
    <row r="10" spans="1:19" ht="19.5" customHeight="1" x14ac:dyDescent="0.15">
      <c r="A10" s="1"/>
      <c r="B10" s="19" t="s">
        <v>13</v>
      </c>
      <c r="C10" s="1"/>
      <c r="D10" s="1"/>
      <c r="E10" s="1"/>
      <c r="F10" s="1"/>
      <c r="G10" s="3"/>
      <c r="H10" s="54"/>
      <c r="I10" s="54"/>
      <c r="J10" s="54"/>
      <c r="K10" s="54"/>
      <c r="L10" s="54"/>
      <c r="M10" s="54"/>
      <c r="N10" s="54"/>
      <c r="O10" s="54"/>
      <c r="P10" s="1"/>
    </row>
    <row r="11" spans="1:19" ht="59.25" customHeight="1" x14ac:dyDescent="0.15">
      <c r="A11" s="1"/>
      <c r="B11" s="8"/>
      <c r="C11" s="1"/>
      <c r="D11" s="1"/>
      <c r="E11" s="1"/>
      <c r="F11" s="1"/>
      <c r="G11" s="55" t="s">
        <v>20</v>
      </c>
      <c r="H11" s="55"/>
      <c r="I11" s="55"/>
      <c r="J11" s="55"/>
      <c r="K11" s="56"/>
      <c r="L11" s="56"/>
      <c r="M11" s="56"/>
      <c r="N11" s="57"/>
      <c r="O11" s="57"/>
      <c r="P11" s="3"/>
      <c r="Q11" s="1"/>
    </row>
    <row r="12" spans="1:19" ht="40.5" customHeight="1" thickBot="1" x14ac:dyDescent="0.2">
      <c r="A12" s="1"/>
      <c r="B12" s="1"/>
      <c r="C12" s="9" t="s">
        <v>5</v>
      </c>
      <c r="D12" s="58" t="s">
        <v>6</v>
      </c>
      <c r="E12" s="59"/>
      <c r="F12" s="10" t="s">
        <v>7</v>
      </c>
      <c r="G12" s="28" t="s">
        <v>23</v>
      </c>
      <c r="H12" s="28" t="s">
        <v>24</v>
      </c>
      <c r="I12" s="28" t="s">
        <v>25</v>
      </c>
      <c r="J12" s="28" t="s">
        <v>26</v>
      </c>
      <c r="K12" s="28" t="s">
        <v>27</v>
      </c>
      <c r="L12" s="28" t="s">
        <v>28</v>
      </c>
      <c r="M12" s="28" t="s">
        <v>29</v>
      </c>
      <c r="N12" s="28" t="s">
        <v>30</v>
      </c>
      <c r="O12" s="28" t="s">
        <v>22</v>
      </c>
      <c r="P12" s="22"/>
      <c r="Q12" s="23"/>
      <c r="R12" s="23"/>
      <c r="S12" s="21"/>
    </row>
    <row r="13" spans="1:19" ht="41.25" customHeight="1" thickBot="1" x14ac:dyDescent="0.2">
      <c r="A13" s="1"/>
      <c r="B13" s="1"/>
      <c r="C13" s="60" t="s">
        <v>8</v>
      </c>
      <c r="D13" s="71" t="s">
        <v>32</v>
      </c>
      <c r="E13" s="67"/>
      <c r="F13" s="29" t="s">
        <v>16</v>
      </c>
      <c r="G13" s="11"/>
      <c r="H13" s="11"/>
      <c r="I13" s="11"/>
      <c r="J13" s="11"/>
      <c r="K13" s="11"/>
      <c r="L13" s="11"/>
      <c r="M13" s="11"/>
      <c r="N13" s="11"/>
      <c r="O13" s="11">
        <f>SUM(G13:N13)</f>
        <v>0</v>
      </c>
      <c r="P13" s="24"/>
      <c r="Q13" s="25"/>
      <c r="R13" s="25"/>
    </row>
    <row r="14" spans="1:19" ht="41.25" customHeight="1" x14ac:dyDescent="0.15">
      <c r="A14" s="1"/>
      <c r="B14" s="1"/>
      <c r="C14" s="61"/>
      <c r="D14" s="68" t="s">
        <v>21</v>
      </c>
      <c r="E14" s="69"/>
      <c r="F14" s="30" t="s">
        <v>9</v>
      </c>
      <c r="G14" s="70">
        <f>ROUNDUP(3*G13,0)</f>
        <v>0</v>
      </c>
      <c r="H14" s="70">
        <f>ROUNDUP(3*H13,0)</f>
        <v>0</v>
      </c>
      <c r="I14" s="70">
        <f>ROUNDUP(3*I13,0)</f>
        <v>0</v>
      </c>
      <c r="J14" s="70">
        <f>ROUNDUP(3*J13,0)</f>
        <v>0</v>
      </c>
      <c r="K14" s="70">
        <f>ROUNDUP(1.5*K13,0)</f>
        <v>0</v>
      </c>
      <c r="L14" s="70">
        <f>ROUNDUP(1.5*L13,0)</f>
        <v>0</v>
      </c>
      <c r="M14" s="70">
        <f>ROUNDUP(1.5*M13,0)</f>
        <v>0</v>
      </c>
      <c r="N14" s="70">
        <f>ROUNDUP(1.5*N13,0)</f>
        <v>0</v>
      </c>
      <c r="O14" s="15">
        <f>SUM(G14:N14)</f>
        <v>0</v>
      </c>
      <c r="P14" s="26"/>
      <c r="Q14" s="27"/>
      <c r="R14" s="27"/>
    </row>
    <row r="15" spans="1:19" x14ac:dyDescent="0.15">
      <c r="A15" s="1"/>
      <c r="B15" s="1"/>
      <c r="C15" s="1"/>
      <c r="D15" s="1"/>
      <c r="E15" s="1"/>
      <c r="F15" s="1"/>
      <c r="G15" s="12" t="s">
        <v>17</v>
      </c>
      <c r="H15" s="1"/>
      <c r="I15" s="1"/>
      <c r="J15" s="3"/>
      <c r="K15" s="13"/>
      <c r="L15" s="1"/>
      <c r="M15" s="1"/>
      <c r="N15" s="1"/>
    </row>
    <row r="16" spans="1:19" x14ac:dyDescent="0.15">
      <c r="A16" s="1"/>
      <c r="B16" s="1"/>
      <c r="G16" s="14"/>
      <c r="M16" s="1"/>
      <c r="N16" s="1"/>
      <c r="O16" s="1"/>
    </row>
    <row r="17" spans="1:2" x14ac:dyDescent="0.15">
      <c r="A17" s="1"/>
      <c r="B17" s="1"/>
    </row>
    <row r="18" spans="1:2" x14ac:dyDescent="0.15">
      <c r="A18" s="1"/>
      <c r="B18" s="1"/>
    </row>
    <row r="19" spans="1:2" hidden="1" x14ac:dyDescent="0.15">
      <c r="A19" s="1"/>
      <c r="B19" s="1"/>
    </row>
    <row r="20" spans="1:2" hidden="1" x14ac:dyDescent="0.15">
      <c r="A20" s="1"/>
      <c r="B20" s="1"/>
    </row>
    <row r="21" spans="1:2" hidden="1" x14ac:dyDescent="0.15">
      <c r="A21" s="1"/>
      <c r="B21" s="1"/>
    </row>
    <row r="22" spans="1:2" hidden="1" x14ac:dyDescent="0.15">
      <c r="A22" s="1"/>
      <c r="B22" s="1"/>
    </row>
    <row r="23" spans="1:2" hidden="1" x14ac:dyDescent="0.15">
      <c r="A23" s="1"/>
      <c r="B23" s="1"/>
    </row>
    <row r="24" spans="1:2" hidden="1" x14ac:dyDescent="0.15">
      <c r="A24" s="1"/>
      <c r="B24" s="1"/>
    </row>
    <row r="25" spans="1:2" hidden="1" x14ac:dyDescent="0.15">
      <c r="A25" s="1"/>
      <c r="B25" s="1"/>
    </row>
    <row r="26" spans="1:2" hidden="1" x14ac:dyDescent="0.15">
      <c r="A26" s="1"/>
      <c r="B26" s="1"/>
    </row>
    <row r="27" spans="1:2" hidden="1" x14ac:dyDescent="0.15">
      <c r="A27" s="1"/>
      <c r="B27" s="1"/>
    </row>
    <row r="28" spans="1:2" hidden="1" x14ac:dyDescent="0.15">
      <c r="A28" s="1"/>
      <c r="B28" s="1"/>
    </row>
    <row r="29" spans="1:2" hidden="1" x14ac:dyDescent="0.15">
      <c r="A29" s="1"/>
      <c r="B29" s="1"/>
    </row>
    <row r="30" spans="1:2" hidden="1" x14ac:dyDescent="0.15">
      <c r="A30" s="1"/>
      <c r="B30" s="1"/>
    </row>
    <row r="31" spans="1:2" hidden="1" x14ac:dyDescent="0.15">
      <c r="A31" s="1"/>
      <c r="B31" s="1"/>
    </row>
    <row r="32" spans="1:2" hidden="1" x14ac:dyDescent="0.15">
      <c r="A32" s="1"/>
      <c r="B32" s="1"/>
    </row>
    <row r="33" spans="1:2" hidden="1" x14ac:dyDescent="0.15">
      <c r="A33" s="1"/>
      <c r="B33" s="1"/>
    </row>
    <row r="34" spans="1:2" hidden="1" x14ac:dyDescent="0.15">
      <c r="A34" s="1"/>
      <c r="B34" s="1"/>
    </row>
    <row r="35" spans="1:2" hidden="1" x14ac:dyDescent="0.15">
      <c r="A35" s="1"/>
      <c r="B35" s="1"/>
    </row>
    <row r="36" spans="1:2" hidden="1" x14ac:dyDescent="0.15">
      <c r="A36" s="1"/>
      <c r="B36" s="1"/>
    </row>
    <row r="37" spans="1:2" hidden="1" x14ac:dyDescent="0.15">
      <c r="A37" s="1"/>
      <c r="B37" s="1"/>
    </row>
    <row r="38" spans="1:2" hidden="1" x14ac:dyDescent="0.15">
      <c r="A38" s="1"/>
      <c r="B38" s="1"/>
    </row>
    <row r="39" spans="1:2" hidden="1" x14ac:dyDescent="0.15">
      <c r="A39" s="1"/>
      <c r="B39" s="1"/>
    </row>
    <row r="40" spans="1:2" hidden="1" x14ac:dyDescent="0.15">
      <c r="A40" s="1"/>
      <c r="B40" s="1"/>
    </row>
    <row r="41" spans="1:2" hidden="1" x14ac:dyDescent="0.15">
      <c r="A41" s="1"/>
      <c r="B41" s="1"/>
    </row>
    <row r="42" spans="1:2" hidden="1" x14ac:dyDescent="0.15">
      <c r="A42" s="1"/>
      <c r="B42" s="1"/>
    </row>
    <row r="43" spans="1:2" hidden="1" x14ac:dyDescent="0.15">
      <c r="A43" s="1"/>
      <c r="B43" s="1"/>
    </row>
    <row r="44" spans="1:2" hidden="1" x14ac:dyDescent="0.15">
      <c r="A44" s="1"/>
      <c r="B44" s="1"/>
    </row>
    <row r="45" spans="1:2" hidden="1" x14ac:dyDescent="0.15">
      <c r="A45" s="1"/>
      <c r="B45" s="1"/>
    </row>
    <row r="46" spans="1:2" hidden="1" x14ac:dyDescent="0.15">
      <c r="A46" s="1"/>
      <c r="B46" s="1"/>
    </row>
    <row r="47" spans="1:2" hidden="1" x14ac:dyDescent="0.15">
      <c r="A47" s="1"/>
      <c r="B47" s="1"/>
    </row>
    <row r="48" spans="1:2" hidden="1" x14ac:dyDescent="0.15">
      <c r="A48" s="1"/>
      <c r="B48" s="1"/>
    </row>
    <row r="49" spans="1:17" hidden="1" x14ac:dyDescent="0.15">
      <c r="A49" s="1"/>
      <c r="B49" s="1"/>
    </row>
    <row r="50" spans="1:17" hidden="1" x14ac:dyDescent="0.15">
      <c r="A50" s="1"/>
      <c r="B50" s="1"/>
    </row>
    <row r="51" spans="1:17" hidden="1" x14ac:dyDescent="0.15">
      <c r="A51" s="1"/>
      <c r="B51" s="1"/>
    </row>
    <row r="52" spans="1:17" hidden="1" x14ac:dyDescent="0.15">
      <c r="A52" s="1"/>
      <c r="B52" s="1"/>
    </row>
    <row r="53" spans="1:17" hidden="1" x14ac:dyDescent="0.15">
      <c r="A53" s="1"/>
      <c r="B53" s="1"/>
    </row>
    <row r="54" spans="1:17" hidden="1" x14ac:dyDescent="0.15">
      <c r="A54" s="1"/>
      <c r="B54" s="1"/>
    </row>
    <row r="55" spans="1:17" hidden="1" x14ac:dyDescent="0.15">
      <c r="A55" s="1"/>
      <c r="B55" s="1"/>
    </row>
    <row r="56" spans="1:17" hidden="1" x14ac:dyDescent="0.15">
      <c r="A56" s="1"/>
      <c r="B56" s="1"/>
    </row>
    <row r="57" spans="1:17" hidden="1" x14ac:dyDescent="0.15">
      <c r="A57" s="1"/>
      <c r="B57" s="1"/>
    </row>
    <row r="58" spans="1:17" hidden="1" x14ac:dyDescent="0.15">
      <c r="A58" s="1"/>
      <c r="B58" s="1"/>
    </row>
    <row r="59" spans="1:17" hidden="1" x14ac:dyDescent="0.15">
      <c r="A59" s="1"/>
      <c r="B59" s="1"/>
    </row>
    <row r="60" spans="1:17" hidden="1" x14ac:dyDescent="0.15">
      <c r="A60" s="1"/>
      <c r="B60" s="1"/>
    </row>
    <row r="61" spans="1:17" hidden="1" x14ac:dyDescent="0.15">
      <c r="A61" s="1"/>
      <c r="B61" s="1"/>
    </row>
    <row r="62" spans="1:17" hidden="1" x14ac:dyDescent="0.15">
      <c r="A62" s="1"/>
      <c r="B62" s="1"/>
      <c r="Q62" s="1"/>
    </row>
    <row r="63" spans="1:17" hidden="1" x14ac:dyDescent="0.15">
      <c r="A63" s="1"/>
      <c r="B63" s="1"/>
      <c r="Q63" s="1"/>
    </row>
    <row r="64" spans="1:17" hidden="1" x14ac:dyDescent="0.15">
      <c r="A64" s="1"/>
      <c r="B64" s="1"/>
      <c r="Q64" s="1"/>
    </row>
    <row r="65" x14ac:dyDescent="0.15"/>
    <row r="66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16">
    <mergeCell ref="H9:O10"/>
    <mergeCell ref="G11:O11"/>
    <mergeCell ref="D12:E12"/>
    <mergeCell ref="C13:C14"/>
    <mergeCell ref="C8:F8"/>
    <mergeCell ref="I8:K8"/>
    <mergeCell ref="L8:O8"/>
    <mergeCell ref="D13:E13"/>
    <mergeCell ref="D14:E14"/>
    <mergeCell ref="B2:N2"/>
    <mergeCell ref="B4:P4"/>
    <mergeCell ref="D6:F6"/>
    <mergeCell ref="H6:K7"/>
    <mergeCell ref="L6:N7"/>
    <mergeCell ref="O6:O7"/>
    <mergeCell ref="D7:F7"/>
  </mergeCells>
  <phoneticPr fontId="3"/>
  <conditionalFormatting sqref="D6:D7">
    <cfRule type="cellIs" dxfId="13" priority="11" operator="notEqual">
      <formula>""</formula>
    </cfRule>
  </conditionalFormatting>
  <conditionalFormatting sqref="D12">
    <cfRule type="expression" dxfId="12" priority="14">
      <formula>#REF!="実施なし"</formula>
    </cfRule>
  </conditionalFormatting>
  <conditionalFormatting sqref="F12">
    <cfRule type="expression" dxfId="11" priority="13">
      <formula>#REF!="実施なし"</formula>
    </cfRule>
  </conditionalFormatting>
  <conditionalFormatting sqref="G6 D6:D7">
    <cfRule type="expression" dxfId="10" priority="10">
      <formula>"$D$6:$G$7=&lt;&gt;"""""</formula>
    </cfRule>
  </conditionalFormatting>
  <conditionalFormatting sqref="G7:G8">
    <cfRule type="cellIs" dxfId="9" priority="12" operator="notEqual">
      <formula>""</formula>
    </cfRule>
  </conditionalFormatting>
  <conditionalFormatting sqref="L12:R12">
    <cfRule type="expression" dxfId="8" priority="7">
      <formula>#REF!="実施なし"</formula>
    </cfRule>
  </conditionalFormatting>
  <conditionalFormatting sqref="L13:R13 B12 B13:C13 B14:B61">
    <cfRule type="expression" dxfId="7" priority="16">
      <formula>#REF!="実施なし"</formula>
    </cfRule>
  </conditionalFormatting>
  <conditionalFormatting sqref="L13:R13">
    <cfRule type="cellIs" dxfId="6" priority="15" operator="notEqual">
      <formula>""</formula>
    </cfRule>
  </conditionalFormatting>
  <conditionalFormatting sqref="I12:K12">
    <cfRule type="expression" dxfId="5" priority="4">
      <formula>#REF!="実施なし"</formula>
    </cfRule>
  </conditionalFormatting>
  <conditionalFormatting sqref="I13:K13">
    <cfRule type="expression" dxfId="4" priority="6">
      <formula>#REF!="実施なし"</formula>
    </cfRule>
  </conditionalFormatting>
  <conditionalFormatting sqref="I13:K13">
    <cfRule type="cellIs" dxfId="3" priority="5" operator="notEqual">
      <formula>""</formula>
    </cfRule>
  </conditionalFormatting>
  <conditionalFormatting sqref="G12:H12">
    <cfRule type="expression" dxfId="2" priority="1">
      <formula>#REF!="実施なし"</formula>
    </cfRule>
  </conditionalFormatting>
  <conditionalFormatting sqref="G13:H13">
    <cfRule type="expression" dxfId="1" priority="3">
      <formula>#REF!="実施なし"</formula>
    </cfRule>
  </conditionalFormatting>
  <conditionalFormatting sqref="G13:H13">
    <cfRule type="cellIs" dxfId="0" priority="2" operator="notEqual">
      <formula>""</formula>
    </cfRule>
  </conditionalFormatting>
  <dataValidations disablePrompts="1" count="1">
    <dataValidation type="custom" allowBlank="1" showInputMessage="1" showErrorMessage="1" errorTitle="入力した販売量をご確認ください" error="販売量が整数か確認してください" sqref="G13:R13">
      <formula1>G13=INT(G13)</formula1>
    </dataValidation>
  </dataValidations>
  <pageMargins left="0.25" right="0.25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税込み単価 (低圧)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2023-09-11T04:46:43Z</cp:lastPrinted>
  <dcterms:created xsi:type="dcterms:W3CDTF">2023-03-01T12:58:51Z</dcterms:created>
  <dcterms:modified xsi:type="dcterms:W3CDTF">2023-09-12T01:10:57Z</dcterms:modified>
</cp:coreProperties>
</file>