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kams\Desktop\HP\"/>
    </mc:Choice>
  </mc:AlternateContent>
  <workbookProtection lockStructure="1"/>
  <bookViews>
    <workbookView xWindow="0" yWindow="600" windowWidth="9855" windowHeight="7035" activeTab="1"/>
  </bookViews>
  <sheets>
    <sheet name="(注意）はじめに読んでください" sheetId="5" r:id="rId1"/>
    <sheet name="名簿（直接入力用）" sheetId="4" r:id="rId2"/>
    <sheet name="名簿（こちらは「データ入力」からデータが自動的に反映されます）" sheetId="2" r:id="rId3"/>
    <sheet name="データ入力" sheetId="3" r:id="rId4"/>
  </sheets>
  <definedNames>
    <definedName name="_xlnm._FilterDatabase" localSheetId="2" hidden="1">'名簿（こちらは「データ入力」からデータが自動的に反映されます）'!$B$1:$E$311</definedName>
    <definedName name="_xlnm._FilterDatabase" localSheetId="1" hidden="1">'名簿（直接入力用）'!$B$1:$E$311</definedName>
    <definedName name="_xlnm.Print_Area" localSheetId="0">'(注意）はじめに読んでください'!$A$1:$I$39</definedName>
    <definedName name="_xlnm.Print_Area" localSheetId="2">'名簿（こちらは「データ入力」からデータが自動的に反映されます）'!$A$1:$E$287</definedName>
    <definedName name="_xlnm.Print_Area" localSheetId="1">'名簿（直接入力用）'!$A$1:$E$287</definedName>
    <definedName name="辺土名" localSheetId="1">#REF!</definedName>
    <definedName name="辺土名">#REF!</definedName>
    <definedName name="北山" localSheetId="1">#REF!</definedName>
    <definedName name="北山">#REF!</definedName>
  </definedNames>
  <calcPr calcId="162913"/>
</workbook>
</file>

<file path=xl/calcChain.xml><?xml version="1.0" encoding="utf-8"?>
<calcChain xmlns="http://schemas.openxmlformats.org/spreadsheetml/2006/main">
  <c r="D29" i="2" l="1"/>
  <c r="D269" i="2" s="1"/>
  <c r="D9" i="2"/>
  <c r="B12" i="3"/>
  <c r="B247" i="2" s="1"/>
  <c r="A7" i="2"/>
  <c r="D49" i="2" l="1"/>
  <c r="D129" i="2"/>
  <c r="D209" i="2"/>
  <c r="D69" i="2"/>
  <c r="D149" i="2"/>
  <c r="D229" i="2"/>
  <c r="D89" i="2"/>
  <c r="D169" i="2"/>
  <c r="D249" i="2"/>
  <c r="D109" i="2"/>
  <c r="D189" i="2"/>
  <c r="D74" i="2" l="1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45" i="2"/>
  <c r="E33" i="2"/>
  <c r="E34" i="2"/>
  <c r="E35" i="2"/>
  <c r="E36" i="2"/>
  <c r="E37" i="2"/>
  <c r="E38" i="2"/>
  <c r="E39" i="2"/>
  <c r="E40" i="2"/>
  <c r="E41" i="2"/>
  <c r="E42" i="2"/>
  <c r="E43" i="2"/>
  <c r="E44" i="2"/>
  <c r="E32" i="2"/>
  <c r="E31" i="2"/>
  <c r="E15" i="2"/>
  <c r="E16" i="2"/>
  <c r="E17" i="2"/>
  <c r="E18" i="2"/>
  <c r="E19" i="2"/>
  <c r="E20" i="2"/>
  <c r="E21" i="2"/>
  <c r="E22" i="2"/>
  <c r="E23" i="2"/>
  <c r="E14" i="2"/>
  <c r="D285" i="2" l="1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71" i="2"/>
  <c r="D85" i="2"/>
  <c r="D84" i="2"/>
  <c r="D83" i="2"/>
  <c r="D82" i="2"/>
  <c r="D81" i="2"/>
  <c r="D80" i="2"/>
  <c r="D79" i="2"/>
  <c r="D78" i="2"/>
  <c r="D77" i="2"/>
  <c r="D76" i="2"/>
  <c r="D75" i="2"/>
  <c r="D73" i="2"/>
  <c r="D72" i="2"/>
  <c r="D58" i="2"/>
  <c r="D57" i="2"/>
  <c r="D56" i="2"/>
  <c r="D55" i="2"/>
  <c r="D54" i="2"/>
  <c r="D53" i="2"/>
  <c r="D52" i="2"/>
  <c r="D51" i="2"/>
  <c r="D59" i="2"/>
  <c r="D60" i="2"/>
  <c r="D61" i="2"/>
  <c r="D62" i="2"/>
  <c r="D63" i="2"/>
  <c r="D64" i="2"/>
  <c r="D65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31" i="2"/>
  <c r="D20" i="2"/>
  <c r="D21" i="2"/>
  <c r="D22" i="2"/>
  <c r="D23" i="2"/>
  <c r="D19" i="2"/>
  <c r="D15" i="2"/>
  <c r="D16" i="2"/>
  <c r="D17" i="2"/>
  <c r="D18" i="2"/>
  <c r="D14" i="2"/>
  <c r="C11" i="2"/>
  <c r="B27" i="2" l="1"/>
  <c r="B107" i="2"/>
  <c r="B187" i="2"/>
  <c r="B287" i="2"/>
  <c r="B87" i="2"/>
  <c r="B167" i="2"/>
  <c r="B267" i="2"/>
  <c r="B207" i="2"/>
  <c r="B47" i="2"/>
  <c r="B127" i="2"/>
  <c r="B227" i="2"/>
  <c r="B67" i="2"/>
  <c r="B147" i="2"/>
  <c r="B9" i="2"/>
</calcChain>
</file>

<file path=xl/sharedStrings.xml><?xml version="1.0" encoding="utf-8"?>
<sst xmlns="http://schemas.openxmlformats.org/spreadsheetml/2006/main" count="204" uniqueCount="41">
  <si>
    <t>推薦第３号様式（甲）</t>
  </si>
  <si>
    <t>推　薦　入　学　志　願　者　名　簿</t>
  </si>
  <si>
    <t>　　　　　　</t>
  </si>
  <si>
    <t>氏　　　名</t>
  </si>
  <si>
    <t>備　　　考</t>
  </si>
  <si>
    <t>推薦第３号様式（乙）</t>
  </si>
  <si>
    <t>通し
番号</t>
    <rPh sb="3" eb="5">
      <t>バンゴウ</t>
    </rPh>
    <phoneticPr fontId="18"/>
  </si>
  <si>
    <t>校長</t>
    <rPh sb="0" eb="2">
      <t>コウチョウ</t>
    </rPh>
    <phoneticPr fontId="18"/>
  </si>
  <si>
    <t>志願校</t>
    <rPh sb="0" eb="3">
      <t>シガンコウ</t>
    </rPh>
    <phoneticPr fontId="18"/>
  </si>
  <si>
    <t>中学校名</t>
    <rPh sb="0" eb="3">
      <t>チュウガッコウ</t>
    </rPh>
    <rPh sb="3" eb="4">
      <t>メイ</t>
    </rPh>
    <phoneticPr fontId="18"/>
  </si>
  <si>
    <t>志願者数</t>
    <rPh sb="0" eb="3">
      <t>シガンシャ</t>
    </rPh>
    <rPh sb="3" eb="4">
      <t>スウ</t>
    </rPh>
    <phoneticPr fontId="18"/>
  </si>
  <si>
    <t>名前</t>
    <rPh sb="0" eb="2">
      <t>ナマエ</t>
    </rPh>
    <phoneticPr fontId="18"/>
  </si>
  <si>
    <t>備考欄</t>
    <rPh sb="0" eb="3">
      <t>ビコウラン</t>
    </rPh>
    <phoneticPr fontId="18"/>
  </si>
  <si>
    <t>課程</t>
    <rPh sb="0" eb="2">
      <t>カテイ</t>
    </rPh>
    <phoneticPr fontId="18"/>
  </si>
  <si>
    <t>学科</t>
    <rPh sb="0" eb="2">
      <t>ガッカ</t>
    </rPh>
    <phoneticPr fontId="18"/>
  </si>
  <si>
    <t>コース・部</t>
    <rPh sb="4" eb="5">
      <t>ブ</t>
    </rPh>
    <phoneticPr fontId="18"/>
  </si>
  <si>
    <t>受検番号</t>
    <phoneticPr fontId="18"/>
  </si>
  <si>
    <t>志願者名簿枚数</t>
    <rPh sb="0" eb="3">
      <t>シガンシャ</t>
    </rPh>
    <rPh sb="3" eb="5">
      <t>メイボ</t>
    </rPh>
    <rPh sb="5" eb="7">
      <t>マイスウ</t>
    </rPh>
    <phoneticPr fontId="18"/>
  </si>
  <si>
    <t>←ドロップダウンリストから選択して下さい。</t>
    <rPh sb="13" eb="15">
      <t>センタク</t>
    </rPh>
    <rPh sb="17" eb="18">
      <t>クダ</t>
    </rPh>
    <phoneticPr fontId="18"/>
  </si>
  <si>
    <t>←志願者数を記入して下さい。</t>
    <rPh sb="1" eb="4">
      <t>シガンシャ</t>
    </rPh>
    <rPh sb="4" eb="5">
      <t>スウ</t>
    </rPh>
    <rPh sb="6" eb="8">
      <t>キニュウ</t>
    </rPh>
    <rPh sb="10" eb="11">
      <t>クダ</t>
    </rPh>
    <phoneticPr fontId="18"/>
  </si>
  <si>
    <t>※自動計算されるので、入力の必要はありません。</t>
    <rPh sb="1" eb="3">
      <t>ジドウ</t>
    </rPh>
    <rPh sb="3" eb="5">
      <t>ケイサン</t>
    </rPh>
    <rPh sb="11" eb="13">
      <t>ニュウリョク</t>
    </rPh>
    <rPh sb="14" eb="16">
      <t>ヒツヨウ</t>
    </rPh>
    <phoneticPr fontId="18"/>
  </si>
  <si>
    <t>←○○市立○○と入力して下さい。（「中学校」は入力する必要ありません。）</t>
    <rPh sb="3" eb="5">
      <t>シリツ</t>
    </rPh>
    <rPh sb="8" eb="10">
      <t>ニュウリョク</t>
    </rPh>
    <rPh sb="12" eb="13">
      <t>クダ</t>
    </rPh>
    <rPh sb="18" eb="21">
      <t>チュウガッコウ</t>
    </rPh>
    <rPh sb="23" eb="25">
      <t>ニュウリョク</t>
    </rPh>
    <rPh sb="27" eb="29">
      <t>ヒツヨウ</t>
    </rPh>
    <phoneticPr fontId="18"/>
  </si>
  <si>
    <t>←校長名を入力お願いします。</t>
    <rPh sb="1" eb="4">
      <t>コウチョウメイ</t>
    </rPh>
    <rPh sb="5" eb="7">
      <t>ニュウリョク</t>
    </rPh>
    <rPh sb="8" eb="9">
      <t>ネガ</t>
    </rPh>
    <phoneticPr fontId="18"/>
  </si>
  <si>
    <t>←学科名を入力して下さい。</t>
    <rPh sb="1" eb="4">
      <t>ガッカメイ</t>
    </rPh>
    <rPh sb="5" eb="7">
      <t>ニュウリョク</t>
    </rPh>
    <rPh sb="9" eb="10">
      <t>クダ</t>
    </rPh>
    <phoneticPr fontId="18"/>
  </si>
  <si>
    <t>←コースの学校はコース、泊高校の場合は、午前部、夜間部のいずれかを入力して下さい。</t>
    <rPh sb="5" eb="7">
      <t>ガッコウ</t>
    </rPh>
    <rPh sb="12" eb="13">
      <t>トマリ</t>
    </rPh>
    <rPh sb="13" eb="15">
      <t>コウコウ</t>
    </rPh>
    <rPh sb="16" eb="18">
      <t>バアイ</t>
    </rPh>
    <rPh sb="20" eb="22">
      <t>ゴゼン</t>
    </rPh>
    <rPh sb="22" eb="23">
      <t>ブ</t>
    </rPh>
    <rPh sb="24" eb="26">
      <t>ヤカン</t>
    </rPh>
    <rPh sb="26" eb="27">
      <t>ブ</t>
    </rPh>
    <rPh sb="33" eb="35">
      <t>ニュウリョク</t>
    </rPh>
    <rPh sb="37" eb="38">
      <t>クダ</t>
    </rPh>
    <phoneticPr fontId="18"/>
  </si>
  <si>
    <t>備考</t>
    <rPh sb="0" eb="2">
      <t>ビコウ</t>
    </rPh>
    <phoneticPr fontId="18"/>
  </si>
  <si>
    <t xml:space="preserve"> １　志望学科別、コース・部別にそれぞれ１部作成すること。
 ２　学区外の志願者については、備考欄に「外」と記入すること。</t>
    <rPh sb="3" eb="5">
      <t>シボウ</t>
    </rPh>
    <rPh sb="5" eb="7">
      <t>ガッカ</t>
    </rPh>
    <rPh sb="7" eb="8">
      <t>ベツ</t>
    </rPh>
    <rPh sb="13" eb="14">
      <t>ブ</t>
    </rPh>
    <rPh sb="14" eb="15">
      <t>ベツ</t>
    </rPh>
    <rPh sb="21" eb="22">
      <t>ブ</t>
    </rPh>
    <rPh sb="22" eb="24">
      <t>サクセイ</t>
    </rPh>
    <rPh sb="33" eb="36">
      <t>ガックガイ</t>
    </rPh>
    <rPh sb="37" eb="40">
      <t>シガンシャ</t>
    </rPh>
    <rPh sb="46" eb="49">
      <t>ビコウラン</t>
    </rPh>
    <rPh sb="51" eb="52">
      <t>ソト</t>
    </rPh>
    <rPh sb="54" eb="56">
      <t>キニュウ</t>
    </rPh>
    <phoneticPr fontId="18"/>
  </si>
  <si>
    <t>←沖縄県立○○高等学校の○○にあたる部分を入力して下さい。</t>
    <rPh sb="1" eb="3">
      <t>オキナワ</t>
    </rPh>
    <rPh sb="3" eb="4">
      <t>ケン</t>
    </rPh>
    <rPh sb="4" eb="5">
      <t>リツ</t>
    </rPh>
    <rPh sb="7" eb="11">
      <t>コウトウガッコウ</t>
    </rPh>
    <rPh sb="18" eb="20">
      <t>ブブン</t>
    </rPh>
    <rPh sb="21" eb="23">
      <t>ニュウリョク</t>
    </rPh>
    <rPh sb="25" eb="26">
      <t>クダ</t>
    </rPh>
    <phoneticPr fontId="18"/>
  </si>
  <si>
    <t>通し番号</t>
    <rPh sb="0" eb="1">
      <t>トオ</t>
    </rPh>
    <rPh sb="2" eb="4">
      <t>バンゴウ</t>
    </rPh>
    <phoneticPr fontId="18"/>
  </si>
  <si>
    <t>以下の</t>
    <rPh sb="0" eb="2">
      <t>イカ</t>
    </rPh>
    <phoneticPr fontId="18"/>
  </si>
  <si>
    <t>入力用シート</t>
    <rPh sb="0" eb="3">
      <t>ニュウリョクヨウ</t>
    </rPh>
    <phoneticPr fontId="18"/>
  </si>
  <si>
    <t>沖縄県立○○○○高等学校</t>
    <rPh sb="0" eb="2">
      <t>オキナワ</t>
    </rPh>
    <rPh sb="2" eb="4">
      <t>ケンリツ</t>
    </rPh>
    <phoneticPr fontId="18"/>
  </si>
  <si>
    <t>（　全日・定時　）制課程</t>
    <rPh sb="2" eb="3">
      <t>ゼン</t>
    </rPh>
    <rPh sb="3" eb="4">
      <t>ニチ</t>
    </rPh>
    <rPh sb="5" eb="7">
      <t>テイジ</t>
    </rPh>
    <rPh sb="9" eb="10">
      <t>セイ</t>
    </rPh>
    <phoneticPr fontId="18"/>
  </si>
  <si>
    <t>○○○○○○科（　○○○○コース・部　）</t>
    <rPh sb="17" eb="18">
      <t>ブ</t>
    </rPh>
    <phoneticPr fontId="18"/>
  </si>
  <si>
    <t>○○立○○中学校　　 校　長　○○　○○　印　　　　</t>
    <rPh sb="2" eb="3">
      <t>リツ</t>
    </rPh>
    <phoneticPr fontId="18"/>
  </si>
  <si>
    <t>（　○○○○○○　）科（　○○○○　コース・部　）</t>
    <rPh sb="22" eb="23">
      <t>ブ</t>
    </rPh>
    <phoneticPr fontId="18"/>
  </si>
  <si>
    <t>（○枚のうちの１）</t>
    <phoneticPr fontId="18"/>
  </si>
  <si>
    <t>（○枚のうちの○）</t>
    <phoneticPr fontId="18"/>
  </si>
  <si>
    <t>の部分に必要事項を入力、データを貼り付け願います。</t>
    <rPh sb="1" eb="3">
      <t>ブブン</t>
    </rPh>
    <rPh sb="4" eb="8">
      <t>ヒツヨウジコウ</t>
    </rPh>
    <rPh sb="9" eb="11">
      <t>ニュウリョク</t>
    </rPh>
    <rPh sb="16" eb="17">
      <t>ハ</t>
    </rPh>
    <rPh sb="18" eb="19">
      <t>ツ</t>
    </rPh>
    <rPh sb="20" eb="21">
      <t>ネガ</t>
    </rPh>
    <phoneticPr fontId="18"/>
  </si>
  <si>
    <t>本シートへ入力したデータが、名簿の様式へ反映されます。</t>
    <rPh sb="0" eb="1">
      <t>ホン</t>
    </rPh>
    <rPh sb="5" eb="7">
      <t>ニュウリョク</t>
    </rPh>
    <rPh sb="14" eb="16">
      <t>メイボ</t>
    </rPh>
    <rPh sb="17" eb="19">
      <t>ヨウシキ</t>
    </rPh>
    <rPh sb="20" eb="22">
      <t>ハンエイ</t>
    </rPh>
    <phoneticPr fontId="18"/>
  </si>
  <si>
    <t>令和６年度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</si>
</sst>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20"/>
      <color rgb="FF000000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4"/>
      <color rgb="FF000000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6"/>
      <color rgb="FF000000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u/>
      <sz val="14"/>
      <color theme="1"/>
      <name val="BIZ UD明朝 Medium"/>
      <family val="1"/>
      <charset val="128"/>
    </font>
    <font>
      <sz val="14"/>
      <color rgb="FF00000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2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2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8" fillId="0" borderId="22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32" fillId="0" borderId="26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3" fillId="33" borderId="26" xfId="0" applyFont="1" applyFill="1" applyBorder="1">
      <alignment vertical="center"/>
    </xf>
    <xf numFmtId="0" fontId="32" fillId="0" borderId="0" xfId="0" applyFont="1">
      <alignment vertical="center"/>
    </xf>
    <xf numFmtId="0" fontId="33" fillId="33" borderId="36" xfId="0" applyNumberFormat="1" applyFont="1" applyFill="1" applyBorder="1" applyProtection="1">
      <alignment vertical="center"/>
      <protection locked="0"/>
    </xf>
    <xf numFmtId="0" fontId="33" fillId="33" borderId="37" xfId="0" applyFont="1" applyFill="1" applyBorder="1">
      <alignment vertical="center"/>
    </xf>
    <xf numFmtId="0" fontId="33" fillId="33" borderId="38" xfId="0" applyFont="1" applyFill="1" applyBorder="1">
      <alignment vertical="center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29" xfId="0" applyFont="1" applyBorder="1">
      <alignment vertical="center"/>
    </xf>
    <xf numFmtId="0" fontId="33" fillId="33" borderId="0" xfId="0" applyFont="1" applyFill="1" applyBorder="1">
      <alignment vertical="center"/>
    </xf>
    <xf numFmtId="0" fontId="33" fillId="33" borderId="30" xfId="0" applyFont="1" applyFill="1" applyBorder="1">
      <alignment vertical="center"/>
    </xf>
    <xf numFmtId="0" fontId="33" fillId="0" borderId="31" xfId="0" applyFont="1" applyBorder="1">
      <alignment vertical="center"/>
    </xf>
    <xf numFmtId="0" fontId="33" fillId="33" borderId="28" xfId="0" applyFont="1" applyFill="1" applyBorder="1">
      <alignment vertical="center"/>
    </xf>
    <xf numFmtId="0" fontId="33" fillId="33" borderId="32" xfId="0" applyFont="1" applyFill="1" applyBorder="1">
      <alignment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center" vertical="center" shrinkToFit="1"/>
    </xf>
    <xf numFmtId="0" fontId="26" fillId="0" borderId="0" xfId="0" applyFont="1" applyAlignment="1">
      <alignment horizontal="right" vertical="center" shrinkToFit="1"/>
    </xf>
    <xf numFmtId="0" fontId="27" fillId="0" borderId="21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28573</xdr:rowOff>
    </xdr:from>
    <xdr:to>
      <xdr:col>8</xdr:col>
      <xdr:colOff>152400</xdr:colOff>
      <xdr:row>36</xdr:row>
      <xdr:rowOff>104774</xdr:rowOff>
    </xdr:to>
    <xdr:sp macro="" textlink="">
      <xdr:nvSpPr>
        <xdr:cNvPr id="2" name="テキスト ボックス 1"/>
        <xdr:cNvSpPr txBox="1"/>
      </xdr:nvSpPr>
      <xdr:spPr>
        <a:xfrm>
          <a:off x="247650" y="200023"/>
          <a:ext cx="5391150" cy="6076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本ファイル利用の注意</a:t>
          </a:r>
          <a:endParaRPr kumimoji="1" lang="en-US" altLang="ja-JP" sz="11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１．本ファイルには、本シート以外に、次の３つのシートがあります。</a:t>
          </a:r>
          <a:endParaRPr kumimoji="1" lang="en-US" altLang="ja-JP" sz="1100" b="1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①名簿（直接入力用）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②名簿（こちらは「データ入力」からデータが自動的に反映されます）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③データ入力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２．</a:t>
          </a:r>
          <a:r>
            <a:rPr kumimoji="1" lang="en-US" altLang="ja-JP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①のシート</a:t>
          </a:r>
          <a:r>
            <a:rPr kumimoji="1" lang="en-US" altLang="ja-JP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を利用する学校へ</a:t>
          </a:r>
          <a:endParaRPr kumimoji="1" lang="en-US" altLang="ja-JP" sz="1100" b="1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本シートは、直接入力ができるものになっております。入力が必要な箇所に、入力（もしくは他ファイルからの貼り付け）をお願いします。各学校において、名簿の枚数も違いますので、こちらも手入力忘れずにお願いし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印刷についても、各プリンター等の環境により、印字される部分の調整が必要となります。適宜、対応お願いします。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３．</a:t>
          </a:r>
          <a:r>
            <a:rPr kumimoji="1" lang="en-US" altLang="ja-JP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②のシート</a:t>
          </a:r>
          <a:r>
            <a:rPr kumimoji="1" lang="en-US" altLang="ja-JP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を利用する学校へ</a:t>
          </a:r>
          <a:endParaRPr kumimoji="1" lang="en-US" altLang="ja-JP" sz="1100" b="1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本シートは、③のシートへデータを入れ込むことで、反映されるものです。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まずは、③のシートへデータ入力（もしくは他ファイルからの貼り付け）してください。そうすると、②のシートへデータが反映され、印刷できるような設定になっております。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こちらについても、①と同様に、印刷については、適宜、対応お願いします。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本シートは保護されていますが、パスワードなしで編集が可能です。各学校において、調整も可能です。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1" u="sng">
              <a:latin typeface="BIZ UDゴシック" panose="020B0400000000000000" pitchFamily="49" charset="-128"/>
              <a:ea typeface="BIZ UDゴシック" panose="020B0400000000000000" pitchFamily="49" charset="-128"/>
            </a:rPr>
            <a:t>４．最後に</a:t>
          </a:r>
          <a:endParaRPr kumimoji="1" lang="en-US" altLang="ja-JP" sz="1100" b="1" u="sng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①・②ともに、データの貼り付け等が可能ですが、貼り付けの間違いがないか、そもそもデータの間違いがないかは、各学校の責任のもと、対応願います。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Normal="100" zoomScaleSheetLayoutView="110" workbookViewId="0">
      <selection activeCell="N54" sqref="N54"/>
    </sheetView>
  </sheetViews>
  <sheetFormatPr defaultRowHeight="13.5" x14ac:dyDescent="0.15"/>
  <sheetData/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showGridLines="0" tabSelected="1" view="pageBreakPreview" zoomScale="75" zoomScaleNormal="115" zoomScaleSheetLayoutView="75" workbookViewId="0">
      <selection activeCell="I16" sqref="I16"/>
    </sheetView>
  </sheetViews>
  <sheetFormatPr defaultColWidth="8.75" defaultRowHeight="24.6" customHeight="1" x14ac:dyDescent="0.15"/>
  <cols>
    <col min="1" max="1" width="6" style="2" customWidth="1"/>
    <col min="2" max="2" width="6.875" style="2" customWidth="1"/>
    <col min="3" max="3" width="25.25" style="2" customWidth="1"/>
    <col min="4" max="4" width="44" style="2" customWidth="1"/>
    <col min="5" max="5" width="32.375" style="2" customWidth="1"/>
    <col min="6" max="16384" width="8.75" style="2"/>
  </cols>
  <sheetData>
    <row r="1" spans="1:5" ht="24.6" customHeight="1" x14ac:dyDescent="0.15">
      <c r="A1" s="33" t="s">
        <v>0</v>
      </c>
    </row>
    <row r="2" spans="1:5" ht="24.6" customHeight="1" x14ac:dyDescent="0.15">
      <c r="B2" s="56" t="s">
        <v>40</v>
      </c>
      <c r="C2" s="56"/>
      <c r="D2" s="56"/>
      <c r="E2" s="56"/>
    </row>
    <row r="3" spans="1:5" ht="24.6" customHeight="1" x14ac:dyDescent="0.15">
      <c r="B3" s="8"/>
      <c r="C3" s="9"/>
      <c r="D3" s="9"/>
      <c r="E3" s="9"/>
    </row>
    <row r="4" spans="1:5" ht="24.6" customHeight="1" x14ac:dyDescent="0.15">
      <c r="B4" s="56" t="s">
        <v>1</v>
      </c>
      <c r="C4" s="56"/>
      <c r="D4" s="56"/>
      <c r="E4" s="56"/>
    </row>
    <row r="5" spans="1:5" ht="24.6" customHeight="1" x14ac:dyDescent="0.15">
      <c r="B5" s="1"/>
    </row>
    <row r="6" spans="1:5" ht="24.6" customHeight="1" x14ac:dyDescent="0.15">
      <c r="B6" s="1"/>
    </row>
    <row r="7" spans="1:5" s="3" customFormat="1" ht="24.6" customHeight="1" x14ac:dyDescent="0.15">
      <c r="A7" s="57" t="s">
        <v>31</v>
      </c>
      <c r="B7" s="57"/>
      <c r="C7" s="57"/>
      <c r="D7" s="13"/>
      <c r="E7" s="13"/>
    </row>
    <row r="8" spans="1:5" s="3" customFormat="1" ht="24.6" customHeight="1" x14ac:dyDescent="0.15">
      <c r="A8" s="13"/>
      <c r="B8" s="12"/>
      <c r="C8" s="13"/>
      <c r="D8" s="13"/>
      <c r="E8" s="13"/>
    </row>
    <row r="9" spans="1:5" s="3" customFormat="1" ht="24.6" customHeight="1" x14ac:dyDescent="0.15">
      <c r="A9" s="13"/>
      <c r="B9" s="58" t="s">
        <v>32</v>
      </c>
      <c r="C9" s="58"/>
      <c r="D9" s="59" t="s">
        <v>33</v>
      </c>
      <c r="E9" s="59"/>
    </row>
    <row r="10" spans="1:5" s="3" customFormat="1" ht="30.6" customHeight="1" x14ac:dyDescent="0.15">
      <c r="A10" s="13"/>
      <c r="B10" s="12"/>
      <c r="C10" s="13"/>
      <c r="D10" s="13"/>
      <c r="E10" s="13"/>
    </row>
    <row r="11" spans="1:5" s="3" customFormat="1" ht="24.6" customHeight="1" x14ac:dyDescent="0.15">
      <c r="A11" s="13"/>
      <c r="B11" s="12"/>
      <c r="C11" s="60" t="s">
        <v>34</v>
      </c>
      <c r="D11" s="60"/>
      <c r="E11" s="60"/>
    </row>
    <row r="12" spans="1:5" ht="38.450000000000003" customHeight="1" thickBot="1" x14ac:dyDescent="0.2">
      <c r="B12" s="6" t="s">
        <v>2</v>
      </c>
      <c r="C12" s="5"/>
      <c r="D12" s="5"/>
      <c r="E12" s="5"/>
    </row>
    <row r="13" spans="1:5" s="4" customFormat="1" ht="42" customHeight="1" thickBot="1" x14ac:dyDescent="0.2">
      <c r="B13" s="7" t="s">
        <v>6</v>
      </c>
      <c r="C13" s="10" t="s">
        <v>16</v>
      </c>
      <c r="D13" s="10" t="s">
        <v>3</v>
      </c>
      <c r="E13" s="11" t="s">
        <v>4</v>
      </c>
    </row>
    <row r="14" spans="1:5" ht="56.1" customHeight="1" x14ac:dyDescent="0.15">
      <c r="B14" s="34">
        <v>1</v>
      </c>
      <c r="C14" s="14"/>
      <c r="D14" s="20"/>
      <c r="E14" s="21"/>
    </row>
    <row r="15" spans="1:5" ht="56.1" customHeight="1" x14ac:dyDescent="0.15">
      <c r="B15" s="35">
        <v>2</v>
      </c>
      <c r="C15" s="15"/>
      <c r="D15" s="22"/>
      <c r="E15" s="23"/>
    </row>
    <row r="16" spans="1:5" ht="56.1" customHeight="1" x14ac:dyDescent="0.15">
      <c r="B16" s="35">
        <v>3</v>
      </c>
      <c r="C16" s="15"/>
      <c r="D16" s="22"/>
      <c r="E16" s="24"/>
    </row>
    <row r="17" spans="1:5" ht="56.1" customHeight="1" x14ac:dyDescent="0.15">
      <c r="B17" s="35">
        <v>4</v>
      </c>
      <c r="C17" s="15"/>
      <c r="D17" s="22"/>
      <c r="E17" s="24"/>
    </row>
    <row r="18" spans="1:5" ht="56.1" customHeight="1" thickBot="1" x14ac:dyDescent="0.2">
      <c r="B18" s="36">
        <v>5</v>
      </c>
      <c r="C18" s="17"/>
      <c r="D18" s="25"/>
      <c r="E18" s="26"/>
    </row>
    <row r="19" spans="1:5" ht="56.1" customHeight="1" x14ac:dyDescent="0.15">
      <c r="B19" s="37">
        <v>6</v>
      </c>
      <c r="C19" s="16"/>
      <c r="D19" s="22"/>
      <c r="E19" s="23"/>
    </row>
    <row r="20" spans="1:5" ht="56.1" customHeight="1" x14ac:dyDescent="0.15">
      <c r="B20" s="35">
        <v>7</v>
      </c>
      <c r="C20" s="15"/>
      <c r="D20" s="22"/>
      <c r="E20" s="24"/>
    </row>
    <row r="21" spans="1:5" ht="56.1" customHeight="1" x14ac:dyDescent="0.15">
      <c r="B21" s="35">
        <v>8</v>
      </c>
      <c r="C21" s="15"/>
      <c r="D21" s="22"/>
      <c r="E21" s="24"/>
    </row>
    <row r="22" spans="1:5" ht="56.1" customHeight="1" x14ac:dyDescent="0.15">
      <c r="B22" s="35">
        <v>9</v>
      </c>
      <c r="C22" s="15"/>
      <c r="D22" s="22"/>
      <c r="E22" s="24"/>
    </row>
    <row r="23" spans="1:5" ht="56.1" customHeight="1" thickBot="1" x14ac:dyDescent="0.2">
      <c r="B23" s="36">
        <v>10</v>
      </c>
      <c r="C23" s="17"/>
      <c r="D23" s="25"/>
      <c r="E23" s="26"/>
    </row>
    <row r="24" spans="1:5" ht="36.75" customHeight="1" x14ac:dyDescent="0.15">
      <c r="B24" s="29" t="s">
        <v>25</v>
      </c>
      <c r="C24" s="30"/>
      <c r="D24" s="31"/>
      <c r="E24" s="31"/>
    </row>
    <row r="25" spans="1:5" ht="56.1" customHeight="1" x14ac:dyDescent="0.15">
      <c r="B25" s="61" t="s">
        <v>26</v>
      </c>
      <c r="C25" s="61"/>
      <c r="D25" s="61"/>
      <c r="E25" s="61"/>
    </row>
    <row r="26" spans="1:5" ht="56.1" customHeight="1" x14ac:dyDescent="0.15">
      <c r="B26" s="32"/>
      <c r="C26" s="32"/>
      <c r="D26" s="32"/>
      <c r="E26" s="32"/>
    </row>
    <row r="27" spans="1:5" ht="56.1" customHeight="1" x14ac:dyDescent="0.15">
      <c r="B27" s="55" t="s">
        <v>36</v>
      </c>
      <c r="C27" s="55"/>
      <c r="D27" s="55"/>
      <c r="E27" s="55"/>
    </row>
    <row r="28" spans="1:5" s="13" customFormat="1" ht="56.1" customHeight="1" x14ac:dyDescent="0.15">
      <c r="A28" s="33" t="s">
        <v>5</v>
      </c>
    </row>
    <row r="29" spans="1:5" s="13" customFormat="1" ht="56.1" customHeight="1" thickBot="1" x14ac:dyDescent="0.2">
      <c r="B29" s="12"/>
      <c r="D29" s="59" t="s">
        <v>35</v>
      </c>
      <c r="E29" s="59"/>
    </row>
    <row r="30" spans="1:5" s="4" customFormat="1" ht="42" customHeight="1" thickBot="1" x14ac:dyDescent="0.2">
      <c r="B30" s="7" t="s">
        <v>6</v>
      </c>
      <c r="C30" s="10" t="s">
        <v>16</v>
      </c>
      <c r="D30" s="10" t="s">
        <v>3</v>
      </c>
      <c r="E30" s="11" t="s">
        <v>4</v>
      </c>
    </row>
    <row r="31" spans="1:5" ht="56.1" customHeight="1" x14ac:dyDescent="0.15">
      <c r="B31" s="34">
        <v>11</v>
      </c>
      <c r="C31" s="14"/>
      <c r="D31" s="20"/>
      <c r="E31" s="21"/>
    </row>
    <row r="32" spans="1:5" ht="56.1" customHeight="1" x14ac:dyDescent="0.15">
      <c r="B32" s="35">
        <v>12</v>
      </c>
      <c r="C32" s="15"/>
      <c r="D32" s="22"/>
      <c r="E32" s="23"/>
    </row>
    <row r="33" spans="1:5" ht="56.1" customHeight="1" x14ac:dyDescent="0.15">
      <c r="B33" s="35">
        <v>13</v>
      </c>
      <c r="C33" s="15"/>
      <c r="D33" s="22"/>
      <c r="E33" s="24"/>
    </row>
    <row r="34" spans="1:5" ht="56.1" customHeight="1" x14ac:dyDescent="0.15">
      <c r="B34" s="35">
        <v>14</v>
      </c>
      <c r="C34" s="15"/>
      <c r="D34" s="22"/>
      <c r="E34" s="24"/>
    </row>
    <row r="35" spans="1:5" ht="56.1" customHeight="1" thickBot="1" x14ac:dyDescent="0.2">
      <c r="B35" s="36">
        <v>15</v>
      </c>
      <c r="C35" s="17"/>
      <c r="D35" s="25"/>
      <c r="E35" s="26"/>
    </row>
    <row r="36" spans="1:5" ht="56.1" customHeight="1" x14ac:dyDescent="0.15">
      <c r="B36" s="34">
        <v>16</v>
      </c>
      <c r="C36" s="14"/>
      <c r="D36" s="22"/>
      <c r="E36" s="23"/>
    </row>
    <row r="37" spans="1:5" ht="56.1" customHeight="1" x14ac:dyDescent="0.15">
      <c r="B37" s="35">
        <v>17</v>
      </c>
      <c r="C37" s="15"/>
      <c r="D37" s="22"/>
      <c r="E37" s="24"/>
    </row>
    <row r="38" spans="1:5" ht="56.1" customHeight="1" x14ac:dyDescent="0.15">
      <c r="B38" s="35">
        <v>18</v>
      </c>
      <c r="C38" s="15"/>
      <c r="D38" s="22"/>
      <c r="E38" s="24"/>
    </row>
    <row r="39" spans="1:5" ht="56.1" customHeight="1" x14ac:dyDescent="0.15">
      <c r="B39" s="35">
        <v>19</v>
      </c>
      <c r="C39" s="15"/>
      <c r="D39" s="22"/>
      <c r="E39" s="24"/>
    </row>
    <row r="40" spans="1:5" ht="56.1" customHeight="1" thickBot="1" x14ac:dyDescent="0.2">
      <c r="B40" s="36">
        <v>20</v>
      </c>
      <c r="C40" s="17"/>
      <c r="D40" s="25"/>
      <c r="E40" s="26"/>
    </row>
    <row r="41" spans="1:5" ht="56.1" customHeight="1" x14ac:dyDescent="0.15">
      <c r="B41" s="37">
        <v>21</v>
      </c>
      <c r="C41" s="16"/>
      <c r="D41" s="22"/>
      <c r="E41" s="23"/>
    </row>
    <row r="42" spans="1:5" ht="55.5" customHeight="1" x14ac:dyDescent="0.15">
      <c r="B42" s="35">
        <v>22</v>
      </c>
      <c r="C42" s="15"/>
      <c r="D42" s="22"/>
      <c r="E42" s="24"/>
    </row>
    <row r="43" spans="1:5" ht="55.5" customHeight="1" x14ac:dyDescent="0.15">
      <c r="B43" s="35">
        <v>23</v>
      </c>
      <c r="C43" s="15"/>
      <c r="D43" s="22"/>
      <c r="E43" s="24"/>
    </row>
    <row r="44" spans="1:5" ht="55.5" customHeight="1" x14ac:dyDescent="0.15">
      <c r="B44" s="35">
        <v>24</v>
      </c>
      <c r="C44" s="15"/>
      <c r="D44" s="22"/>
      <c r="E44" s="24"/>
    </row>
    <row r="45" spans="1:5" ht="55.5" customHeight="1" thickBot="1" x14ac:dyDescent="0.2">
      <c r="B45" s="36">
        <v>25</v>
      </c>
      <c r="C45" s="17"/>
      <c r="D45" s="25"/>
      <c r="E45" s="26"/>
    </row>
    <row r="46" spans="1:5" ht="56.1" customHeight="1" x14ac:dyDescent="0.15">
      <c r="B46" s="18"/>
      <c r="C46" s="19"/>
      <c r="D46" s="19"/>
      <c r="E46" s="19"/>
    </row>
    <row r="47" spans="1:5" s="13" customFormat="1" ht="56.1" customHeight="1" x14ac:dyDescent="0.15">
      <c r="B47" s="55" t="s">
        <v>37</v>
      </c>
      <c r="C47" s="55"/>
      <c r="D47" s="55"/>
      <c r="E47" s="55"/>
    </row>
    <row r="48" spans="1:5" s="13" customFormat="1" ht="56.1" customHeight="1" x14ac:dyDescent="0.15">
      <c r="A48" s="33" t="s">
        <v>5</v>
      </c>
    </row>
    <row r="49" spans="2:5" s="13" customFormat="1" ht="56.1" customHeight="1" thickBot="1" x14ac:dyDescent="0.2">
      <c r="B49" s="12"/>
      <c r="D49" s="59" t="s">
        <v>35</v>
      </c>
      <c r="E49" s="59"/>
    </row>
    <row r="50" spans="2:5" s="4" customFormat="1" ht="42" customHeight="1" thickBot="1" x14ac:dyDescent="0.2">
      <c r="B50" s="7" t="s">
        <v>6</v>
      </c>
      <c r="C50" s="10" t="s">
        <v>16</v>
      </c>
      <c r="D50" s="10" t="s">
        <v>3</v>
      </c>
      <c r="E50" s="11" t="s">
        <v>4</v>
      </c>
    </row>
    <row r="51" spans="2:5" ht="56.1" customHeight="1" x14ac:dyDescent="0.15">
      <c r="B51" s="34">
        <v>26</v>
      </c>
      <c r="C51" s="14"/>
      <c r="D51" s="20"/>
      <c r="E51" s="21"/>
    </row>
    <row r="52" spans="2:5" ht="56.1" customHeight="1" x14ac:dyDescent="0.15">
      <c r="B52" s="35">
        <v>27</v>
      </c>
      <c r="C52" s="15"/>
      <c r="D52" s="22"/>
      <c r="E52" s="23"/>
    </row>
    <row r="53" spans="2:5" ht="56.1" customHeight="1" x14ac:dyDescent="0.15">
      <c r="B53" s="35">
        <v>28</v>
      </c>
      <c r="C53" s="15"/>
      <c r="D53" s="22"/>
      <c r="E53" s="24"/>
    </row>
    <row r="54" spans="2:5" ht="56.1" customHeight="1" x14ac:dyDescent="0.15">
      <c r="B54" s="35">
        <v>29</v>
      </c>
      <c r="C54" s="15"/>
      <c r="D54" s="22"/>
      <c r="E54" s="24"/>
    </row>
    <row r="55" spans="2:5" ht="56.1" customHeight="1" thickBot="1" x14ac:dyDescent="0.2">
      <c r="B55" s="36">
        <v>30</v>
      </c>
      <c r="C55" s="17"/>
      <c r="D55" s="25"/>
      <c r="E55" s="26"/>
    </row>
    <row r="56" spans="2:5" ht="56.1" customHeight="1" x14ac:dyDescent="0.15">
      <c r="B56" s="34">
        <v>31</v>
      </c>
      <c r="C56" s="14"/>
      <c r="D56" s="22"/>
      <c r="E56" s="23"/>
    </row>
    <row r="57" spans="2:5" ht="56.1" customHeight="1" x14ac:dyDescent="0.15">
      <c r="B57" s="35">
        <v>32</v>
      </c>
      <c r="C57" s="15"/>
      <c r="D57" s="22"/>
      <c r="E57" s="24"/>
    </row>
    <row r="58" spans="2:5" ht="56.1" customHeight="1" x14ac:dyDescent="0.15">
      <c r="B58" s="35">
        <v>33</v>
      </c>
      <c r="C58" s="15"/>
      <c r="D58" s="22"/>
      <c r="E58" s="24"/>
    </row>
    <row r="59" spans="2:5" ht="56.1" customHeight="1" x14ac:dyDescent="0.15">
      <c r="B59" s="35">
        <v>34</v>
      </c>
      <c r="C59" s="15"/>
      <c r="D59" s="22"/>
      <c r="E59" s="24"/>
    </row>
    <row r="60" spans="2:5" ht="56.1" customHeight="1" thickBot="1" x14ac:dyDescent="0.2">
      <c r="B60" s="36">
        <v>35</v>
      </c>
      <c r="C60" s="17"/>
      <c r="D60" s="25"/>
      <c r="E60" s="26"/>
    </row>
    <row r="61" spans="2:5" ht="56.1" customHeight="1" x14ac:dyDescent="0.15">
      <c r="B61" s="34">
        <v>36</v>
      </c>
      <c r="C61" s="14"/>
      <c r="D61" s="22"/>
      <c r="E61" s="23"/>
    </row>
    <row r="62" spans="2:5" ht="56.1" customHeight="1" x14ac:dyDescent="0.15">
      <c r="B62" s="35">
        <v>37</v>
      </c>
      <c r="C62" s="15"/>
      <c r="D62" s="22"/>
      <c r="E62" s="24"/>
    </row>
    <row r="63" spans="2:5" ht="56.1" customHeight="1" x14ac:dyDescent="0.15">
      <c r="B63" s="35">
        <v>38</v>
      </c>
      <c r="C63" s="15"/>
      <c r="D63" s="22"/>
      <c r="E63" s="24"/>
    </row>
    <row r="64" spans="2:5" ht="56.1" customHeight="1" x14ac:dyDescent="0.15">
      <c r="B64" s="35">
        <v>39</v>
      </c>
      <c r="C64" s="15"/>
      <c r="D64" s="22"/>
      <c r="E64" s="24"/>
    </row>
    <row r="65" spans="1:5" ht="56.1" customHeight="1" thickBot="1" x14ac:dyDescent="0.2">
      <c r="B65" s="36">
        <v>40</v>
      </c>
      <c r="C65" s="17"/>
      <c r="D65" s="25"/>
      <c r="E65" s="26"/>
    </row>
    <row r="66" spans="1:5" ht="56.1" customHeight="1" x14ac:dyDescent="0.15">
      <c r="B66" s="18"/>
      <c r="C66" s="19"/>
      <c r="D66" s="19"/>
      <c r="E66" s="19"/>
    </row>
    <row r="67" spans="1:5" s="13" customFormat="1" ht="56.1" customHeight="1" x14ac:dyDescent="0.15">
      <c r="B67" s="55" t="s">
        <v>37</v>
      </c>
      <c r="C67" s="55"/>
      <c r="D67" s="55"/>
      <c r="E67" s="55"/>
    </row>
    <row r="68" spans="1:5" s="13" customFormat="1" ht="56.1" customHeight="1" x14ac:dyDescent="0.15">
      <c r="A68" s="33" t="s">
        <v>5</v>
      </c>
    </row>
    <row r="69" spans="1:5" s="13" customFormat="1" ht="56.1" customHeight="1" thickBot="1" x14ac:dyDescent="0.2">
      <c r="B69" s="12"/>
      <c r="D69" s="59" t="s">
        <v>35</v>
      </c>
      <c r="E69" s="59"/>
    </row>
    <row r="70" spans="1:5" s="4" customFormat="1" ht="42" customHeight="1" thickBot="1" x14ac:dyDescent="0.2">
      <c r="B70" s="7" t="s">
        <v>6</v>
      </c>
      <c r="C70" s="10" t="s">
        <v>16</v>
      </c>
      <c r="D70" s="10" t="s">
        <v>3</v>
      </c>
      <c r="E70" s="11" t="s">
        <v>4</v>
      </c>
    </row>
    <row r="71" spans="1:5" ht="56.1" customHeight="1" x14ac:dyDescent="0.15">
      <c r="B71" s="34">
        <v>41</v>
      </c>
      <c r="C71" s="14"/>
      <c r="D71" s="20"/>
      <c r="E71" s="21"/>
    </row>
    <row r="72" spans="1:5" ht="56.1" customHeight="1" x14ac:dyDescent="0.15">
      <c r="B72" s="35">
        <v>42</v>
      </c>
      <c r="C72" s="15"/>
      <c r="D72" s="22"/>
      <c r="E72" s="23"/>
    </row>
    <row r="73" spans="1:5" ht="56.1" customHeight="1" x14ac:dyDescent="0.15">
      <c r="B73" s="35">
        <v>43</v>
      </c>
      <c r="C73" s="15"/>
      <c r="D73" s="22"/>
      <c r="E73" s="24"/>
    </row>
    <row r="74" spans="1:5" ht="56.1" customHeight="1" x14ac:dyDescent="0.15">
      <c r="B74" s="35">
        <v>44</v>
      </c>
      <c r="C74" s="15"/>
      <c r="D74" s="22"/>
      <c r="E74" s="24"/>
    </row>
    <row r="75" spans="1:5" ht="56.1" customHeight="1" thickBot="1" x14ac:dyDescent="0.2">
      <c r="B75" s="36">
        <v>45</v>
      </c>
      <c r="C75" s="17"/>
      <c r="D75" s="25"/>
      <c r="E75" s="26"/>
    </row>
    <row r="76" spans="1:5" ht="56.1" customHeight="1" x14ac:dyDescent="0.15">
      <c r="B76" s="34">
        <v>46</v>
      </c>
      <c r="C76" s="14"/>
      <c r="D76" s="22"/>
      <c r="E76" s="23"/>
    </row>
    <row r="77" spans="1:5" ht="56.1" customHeight="1" x14ac:dyDescent="0.15">
      <c r="B77" s="35">
        <v>47</v>
      </c>
      <c r="C77" s="15"/>
      <c r="D77" s="22"/>
      <c r="E77" s="24"/>
    </row>
    <row r="78" spans="1:5" ht="56.1" customHeight="1" x14ac:dyDescent="0.15">
      <c r="B78" s="35">
        <v>48</v>
      </c>
      <c r="C78" s="15"/>
      <c r="D78" s="22"/>
      <c r="E78" s="24"/>
    </row>
    <row r="79" spans="1:5" ht="56.1" customHeight="1" x14ac:dyDescent="0.15">
      <c r="B79" s="35">
        <v>49</v>
      </c>
      <c r="C79" s="15"/>
      <c r="D79" s="22"/>
      <c r="E79" s="24"/>
    </row>
    <row r="80" spans="1:5" ht="56.1" customHeight="1" thickBot="1" x14ac:dyDescent="0.2">
      <c r="B80" s="36">
        <v>50</v>
      </c>
      <c r="C80" s="17"/>
      <c r="D80" s="25"/>
      <c r="E80" s="26"/>
    </row>
    <row r="81" spans="1:5" ht="56.1" customHeight="1" x14ac:dyDescent="0.15">
      <c r="B81" s="34">
        <v>51</v>
      </c>
      <c r="C81" s="14"/>
      <c r="D81" s="22"/>
      <c r="E81" s="23"/>
    </row>
    <row r="82" spans="1:5" ht="56.1" customHeight="1" x14ac:dyDescent="0.15">
      <c r="B82" s="35">
        <v>52</v>
      </c>
      <c r="C82" s="15"/>
      <c r="D82" s="22"/>
      <c r="E82" s="24"/>
    </row>
    <row r="83" spans="1:5" ht="56.1" customHeight="1" x14ac:dyDescent="0.15">
      <c r="B83" s="35">
        <v>53</v>
      </c>
      <c r="C83" s="15"/>
      <c r="D83" s="22"/>
      <c r="E83" s="24"/>
    </row>
    <row r="84" spans="1:5" ht="56.1" customHeight="1" x14ac:dyDescent="0.15">
      <c r="B84" s="35">
        <v>54</v>
      </c>
      <c r="C84" s="15"/>
      <c r="D84" s="22"/>
      <c r="E84" s="24"/>
    </row>
    <row r="85" spans="1:5" ht="56.1" customHeight="1" thickBot="1" x14ac:dyDescent="0.2">
      <c r="B85" s="36">
        <v>55</v>
      </c>
      <c r="C85" s="17"/>
      <c r="D85" s="25"/>
      <c r="E85" s="26"/>
    </row>
    <row r="86" spans="1:5" ht="56.1" customHeight="1" x14ac:dyDescent="0.15">
      <c r="B86" s="18"/>
      <c r="C86" s="19"/>
      <c r="D86" s="19"/>
      <c r="E86" s="19"/>
    </row>
    <row r="87" spans="1:5" s="13" customFormat="1" ht="56.1" customHeight="1" x14ac:dyDescent="0.15">
      <c r="B87" s="55" t="s">
        <v>37</v>
      </c>
      <c r="C87" s="55"/>
      <c r="D87" s="55"/>
      <c r="E87" s="55"/>
    </row>
    <row r="88" spans="1:5" s="13" customFormat="1" ht="56.1" customHeight="1" x14ac:dyDescent="0.15">
      <c r="A88" s="33" t="s">
        <v>5</v>
      </c>
    </row>
    <row r="89" spans="1:5" s="13" customFormat="1" ht="56.1" customHeight="1" thickBot="1" x14ac:dyDescent="0.2">
      <c r="B89" s="12"/>
      <c r="D89" s="59" t="s">
        <v>35</v>
      </c>
      <c r="E89" s="59"/>
    </row>
    <row r="90" spans="1:5" s="4" customFormat="1" ht="42" customHeight="1" thickBot="1" x14ac:dyDescent="0.2">
      <c r="B90" s="7" t="s">
        <v>6</v>
      </c>
      <c r="C90" s="10" t="s">
        <v>16</v>
      </c>
      <c r="D90" s="10" t="s">
        <v>3</v>
      </c>
      <c r="E90" s="11" t="s">
        <v>4</v>
      </c>
    </row>
    <row r="91" spans="1:5" ht="56.1" customHeight="1" x14ac:dyDescent="0.15">
      <c r="B91" s="34">
        <v>56</v>
      </c>
      <c r="C91" s="14"/>
      <c r="D91" s="20"/>
      <c r="E91" s="21"/>
    </row>
    <row r="92" spans="1:5" ht="56.1" customHeight="1" x14ac:dyDescent="0.15">
      <c r="B92" s="35">
        <v>57</v>
      </c>
      <c r="C92" s="15"/>
      <c r="D92" s="22"/>
      <c r="E92" s="23"/>
    </row>
    <row r="93" spans="1:5" ht="56.1" customHeight="1" x14ac:dyDescent="0.15">
      <c r="B93" s="35">
        <v>58</v>
      </c>
      <c r="C93" s="15"/>
      <c r="D93" s="22"/>
      <c r="E93" s="24"/>
    </row>
    <row r="94" spans="1:5" ht="56.1" customHeight="1" x14ac:dyDescent="0.15">
      <c r="B94" s="35">
        <v>59</v>
      </c>
      <c r="C94" s="15"/>
      <c r="D94" s="22"/>
      <c r="E94" s="24"/>
    </row>
    <row r="95" spans="1:5" ht="56.1" customHeight="1" thickBot="1" x14ac:dyDescent="0.2">
      <c r="B95" s="36">
        <v>60</v>
      </c>
      <c r="C95" s="17"/>
      <c r="D95" s="25"/>
      <c r="E95" s="26"/>
    </row>
    <row r="96" spans="1:5" ht="56.1" customHeight="1" x14ac:dyDescent="0.15">
      <c r="B96" s="34">
        <v>61</v>
      </c>
      <c r="C96" s="14"/>
      <c r="D96" s="22"/>
      <c r="E96" s="23"/>
    </row>
    <row r="97" spans="1:5" ht="56.1" customHeight="1" x14ac:dyDescent="0.15">
      <c r="B97" s="35">
        <v>62</v>
      </c>
      <c r="C97" s="15"/>
      <c r="D97" s="22"/>
      <c r="E97" s="24"/>
    </row>
    <row r="98" spans="1:5" ht="56.1" customHeight="1" x14ac:dyDescent="0.15">
      <c r="B98" s="35">
        <v>63</v>
      </c>
      <c r="C98" s="15"/>
      <c r="D98" s="22"/>
      <c r="E98" s="24"/>
    </row>
    <row r="99" spans="1:5" ht="56.1" customHeight="1" x14ac:dyDescent="0.15">
      <c r="B99" s="35">
        <v>64</v>
      </c>
      <c r="C99" s="15"/>
      <c r="D99" s="22"/>
      <c r="E99" s="24"/>
    </row>
    <row r="100" spans="1:5" ht="56.1" customHeight="1" thickBot="1" x14ac:dyDescent="0.2">
      <c r="B100" s="36">
        <v>65</v>
      </c>
      <c r="C100" s="17"/>
      <c r="D100" s="25"/>
      <c r="E100" s="26"/>
    </row>
    <row r="101" spans="1:5" ht="56.1" customHeight="1" x14ac:dyDescent="0.15">
      <c r="B101" s="34">
        <v>66</v>
      </c>
      <c r="C101" s="14"/>
      <c r="D101" s="22"/>
      <c r="E101" s="23"/>
    </row>
    <row r="102" spans="1:5" ht="56.1" customHeight="1" x14ac:dyDescent="0.15">
      <c r="B102" s="35">
        <v>67</v>
      </c>
      <c r="C102" s="15"/>
      <c r="D102" s="22"/>
      <c r="E102" s="24"/>
    </row>
    <row r="103" spans="1:5" ht="56.1" customHeight="1" x14ac:dyDescent="0.15">
      <c r="B103" s="35">
        <v>68</v>
      </c>
      <c r="C103" s="15"/>
      <c r="D103" s="22"/>
      <c r="E103" s="24"/>
    </row>
    <row r="104" spans="1:5" ht="56.1" customHeight="1" x14ac:dyDescent="0.15">
      <c r="B104" s="35">
        <v>69</v>
      </c>
      <c r="C104" s="15"/>
      <c r="D104" s="22"/>
      <c r="E104" s="24"/>
    </row>
    <row r="105" spans="1:5" ht="56.1" customHeight="1" thickBot="1" x14ac:dyDescent="0.2">
      <c r="B105" s="36">
        <v>70</v>
      </c>
      <c r="C105" s="17"/>
      <c r="D105" s="25"/>
      <c r="E105" s="26"/>
    </row>
    <row r="106" spans="1:5" ht="56.1" customHeight="1" x14ac:dyDescent="0.15">
      <c r="B106" s="18"/>
      <c r="C106" s="19"/>
      <c r="D106" s="19"/>
      <c r="E106" s="19"/>
    </row>
    <row r="107" spans="1:5" s="13" customFormat="1" ht="56.1" customHeight="1" x14ac:dyDescent="0.15">
      <c r="B107" s="55" t="s">
        <v>37</v>
      </c>
      <c r="C107" s="55"/>
      <c r="D107" s="55"/>
      <c r="E107" s="55"/>
    </row>
    <row r="108" spans="1:5" s="13" customFormat="1" ht="56.1" customHeight="1" x14ac:dyDescent="0.15">
      <c r="A108" s="33" t="s">
        <v>5</v>
      </c>
    </row>
    <row r="109" spans="1:5" s="13" customFormat="1" ht="56.1" customHeight="1" thickBot="1" x14ac:dyDescent="0.2">
      <c r="B109" s="12"/>
      <c r="D109" s="59" t="s">
        <v>35</v>
      </c>
      <c r="E109" s="59"/>
    </row>
    <row r="110" spans="1:5" s="4" customFormat="1" ht="42" customHeight="1" thickBot="1" x14ac:dyDescent="0.2">
      <c r="B110" s="7" t="s">
        <v>6</v>
      </c>
      <c r="C110" s="10" t="s">
        <v>16</v>
      </c>
      <c r="D110" s="10" t="s">
        <v>3</v>
      </c>
      <c r="E110" s="11" t="s">
        <v>4</v>
      </c>
    </row>
    <row r="111" spans="1:5" ht="56.1" customHeight="1" x14ac:dyDescent="0.15">
      <c r="B111" s="34">
        <v>71</v>
      </c>
      <c r="C111" s="14"/>
      <c r="D111" s="20"/>
      <c r="E111" s="21"/>
    </row>
    <row r="112" spans="1:5" ht="56.1" customHeight="1" x14ac:dyDescent="0.15">
      <c r="B112" s="35">
        <v>72</v>
      </c>
      <c r="C112" s="15"/>
      <c r="D112" s="22"/>
      <c r="E112" s="23"/>
    </row>
    <row r="113" spans="1:5" ht="56.1" customHeight="1" x14ac:dyDescent="0.15">
      <c r="B113" s="35">
        <v>73</v>
      </c>
      <c r="C113" s="15"/>
      <c r="D113" s="22"/>
      <c r="E113" s="24"/>
    </row>
    <row r="114" spans="1:5" ht="56.1" customHeight="1" x14ac:dyDescent="0.15">
      <c r="B114" s="35">
        <v>74</v>
      </c>
      <c r="C114" s="15"/>
      <c r="D114" s="22"/>
      <c r="E114" s="24"/>
    </row>
    <row r="115" spans="1:5" ht="56.1" customHeight="1" thickBot="1" x14ac:dyDescent="0.2">
      <c r="B115" s="36">
        <v>75</v>
      </c>
      <c r="C115" s="17"/>
      <c r="D115" s="25"/>
      <c r="E115" s="26"/>
    </row>
    <row r="116" spans="1:5" ht="56.1" customHeight="1" x14ac:dyDescent="0.15">
      <c r="B116" s="34">
        <v>76</v>
      </c>
      <c r="C116" s="14"/>
      <c r="D116" s="22"/>
      <c r="E116" s="23"/>
    </row>
    <row r="117" spans="1:5" ht="56.1" customHeight="1" x14ac:dyDescent="0.15">
      <c r="B117" s="35">
        <v>77</v>
      </c>
      <c r="C117" s="15"/>
      <c r="D117" s="22"/>
      <c r="E117" s="24"/>
    </row>
    <row r="118" spans="1:5" ht="56.1" customHeight="1" x14ac:dyDescent="0.15">
      <c r="B118" s="35">
        <v>78</v>
      </c>
      <c r="C118" s="15"/>
      <c r="D118" s="22"/>
      <c r="E118" s="24"/>
    </row>
    <row r="119" spans="1:5" ht="56.1" customHeight="1" x14ac:dyDescent="0.15">
      <c r="B119" s="35">
        <v>79</v>
      </c>
      <c r="C119" s="15"/>
      <c r="D119" s="22"/>
      <c r="E119" s="24"/>
    </row>
    <row r="120" spans="1:5" ht="56.1" customHeight="1" thickBot="1" x14ac:dyDescent="0.2">
      <c r="B120" s="36">
        <v>80</v>
      </c>
      <c r="C120" s="17"/>
      <c r="D120" s="25"/>
      <c r="E120" s="26"/>
    </row>
    <row r="121" spans="1:5" ht="56.1" customHeight="1" x14ac:dyDescent="0.15">
      <c r="B121" s="34">
        <v>81</v>
      </c>
      <c r="C121" s="14"/>
      <c r="D121" s="22"/>
      <c r="E121" s="23"/>
    </row>
    <row r="122" spans="1:5" ht="56.1" customHeight="1" x14ac:dyDescent="0.15">
      <c r="B122" s="35">
        <v>82</v>
      </c>
      <c r="C122" s="15"/>
      <c r="D122" s="22"/>
      <c r="E122" s="24"/>
    </row>
    <row r="123" spans="1:5" ht="56.1" customHeight="1" x14ac:dyDescent="0.15">
      <c r="B123" s="35">
        <v>83</v>
      </c>
      <c r="C123" s="15"/>
      <c r="D123" s="22"/>
      <c r="E123" s="24"/>
    </row>
    <row r="124" spans="1:5" ht="56.1" customHeight="1" x14ac:dyDescent="0.15">
      <c r="B124" s="35">
        <v>84</v>
      </c>
      <c r="C124" s="15"/>
      <c r="D124" s="22"/>
      <c r="E124" s="24"/>
    </row>
    <row r="125" spans="1:5" ht="56.1" customHeight="1" thickBot="1" x14ac:dyDescent="0.2">
      <c r="B125" s="36">
        <v>85</v>
      </c>
      <c r="C125" s="17"/>
      <c r="D125" s="25"/>
      <c r="E125" s="26"/>
    </row>
    <row r="126" spans="1:5" ht="56.1" customHeight="1" x14ac:dyDescent="0.15">
      <c r="B126" s="18"/>
      <c r="C126" s="19"/>
      <c r="D126" s="19"/>
      <c r="E126" s="19"/>
    </row>
    <row r="127" spans="1:5" s="13" customFormat="1" ht="56.1" customHeight="1" x14ac:dyDescent="0.15">
      <c r="B127" s="55" t="s">
        <v>37</v>
      </c>
      <c r="C127" s="55"/>
      <c r="D127" s="55"/>
      <c r="E127" s="55"/>
    </row>
    <row r="128" spans="1:5" s="13" customFormat="1" ht="56.1" customHeight="1" x14ac:dyDescent="0.15">
      <c r="A128" s="33" t="s">
        <v>5</v>
      </c>
    </row>
    <row r="129" spans="2:5" s="13" customFormat="1" ht="56.1" customHeight="1" thickBot="1" x14ac:dyDescent="0.2">
      <c r="B129" s="12"/>
      <c r="D129" s="59" t="s">
        <v>35</v>
      </c>
      <c r="E129" s="59"/>
    </row>
    <row r="130" spans="2:5" s="4" customFormat="1" ht="42" customHeight="1" thickBot="1" x14ac:dyDescent="0.2">
      <c r="B130" s="7" t="s">
        <v>6</v>
      </c>
      <c r="C130" s="10" t="s">
        <v>16</v>
      </c>
      <c r="D130" s="10" t="s">
        <v>3</v>
      </c>
      <c r="E130" s="11" t="s">
        <v>4</v>
      </c>
    </row>
    <row r="131" spans="2:5" ht="56.1" customHeight="1" x14ac:dyDescent="0.15">
      <c r="B131" s="34">
        <v>86</v>
      </c>
      <c r="C131" s="14"/>
      <c r="D131" s="20"/>
      <c r="E131" s="21"/>
    </row>
    <row r="132" spans="2:5" ht="56.1" customHeight="1" x14ac:dyDescent="0.15">
      <c r="B132" s="35">
        <v>87</v>
      </c>
      <c r="C132" s="15"/>
      <c r="D132" s="22"/>
      <c r="E132" s="23"/>
    </row>
    <row r="133" spans="2:5" ht="56.1" customHeight="1" x14ac:dyDescent="0.15">
      <c r="B133" s="35">
        <v>88</v>
      </c>
      <c r="C133" s="15"/>
      <c r="D133" s="22"/>
      <c r="E133" s="24"/>
    </row>
    <row r="134" spans="2:5" ht="56.1" customHeight="1" x14ac:dyDescent="0.15">
      <c r="B134" s="35">
        <v>89</v>
      </c>
      <c r="C134" s="15"/>
      <c r="D134" s="22"/>
      <c r="E134" s="24"/>
    </row>
    <row r="135" spans="2:5" ht="56.1" customHeight="1" thickBot="1" x14ac:dyDescent="0.2">
      <c r="B135" s="36">
        <v>90</v>
      </c>
      <c r="C135" s="17"/>
      <c r="D135" s="25"/>
      <c r="E135" s="26"/>
    </row>
    <row r="136" spans="2:5" ht="56.1" customHeight="1" x14ac:dyDescent="0.15">
      <c r="B136" s="34">
        <v>91</v>
      </c>
      <c r="C136" s="14"/>
      <c r="D136" s="22"/>
      <c r="E136" s="23"/>
    </row>
    <row r="137" spans="2:5" ht="56.1" customHeight="1" x14ac:dyDescent="0.15">
      <c r="B137" s="35">
        <v>92</v>
      </c>
      <c r="C137" s="15"/>
      <c r="D137" s="22"/>
      <c r="E137" s="24"/>
    </row>
    <row r="138" spans="2:5" ht="56.1" customHeight="1" x14ac:dyDescent="0.15">
      <c r="B138" s="35">
        <v>93</v>
      </c>
      <c r="C138" s="15"/>
      <c r="D138" s="22"/>
      <c r="E138" s="24"/>
    </row>
    <row r="139" spans="2:5" ht="56.1" customHeight="1" x14ac:dyDescent="0.15">
      <c r="B139" s="35">
        <v>94</v>
      </c>
      <c r="C139" s="15"/>
      <c r="D139" s="22"/>
      <c r="E139" s="24"/>
    </row>
    <row r="140" spans="2:5" ht="56.1" customHeight="1" thickBot="1" x14ac:dyDescent="0.2">
      <c r="B140" s="36">
        <v>95</v>
      </c>
      <c r="C140" s="17"/>
      <c r="D140" s="25"/>
      <c r="E140" s="26"/>
    </row>
    <row r="141" spans="2:5" ht="56.1" customHeight="1" x14ac:dyDescent="0.15">
      <c r="B141" s="34">
        <v>96</v>
      </c>
      <c r="C141" s="14"/>
      <c r="D141" s="22"/>
      <c r="E141" s="23"/>
    </row>
    <row r="142" spans="2:5" ht="56.1" customHeight="1" x14ac:dyDescent="0.15">
      <c r="B142" s="35">
        <v>97</v>
      </c>
      <c r="C142" s="15"/>
      <c r="D142" s="22"/>
      <c r="E142" s="24"/>
    </row>
    <row r="143" spans="2:5" ht="56.1" customHeight="1" x14ac:dyDescent="0.15">
      <c r="B143" s="35">
        <v>98</v>
      </c>
      <c r="C143" s="15"/>
      <c r="D143" s="22"/>
      <c r="E143" s="24"/>
    </row>
    <row r="144" spans="2:5" ht="56.1" customHeight="1" x14ac:dyDescent="0.15">
      <c r="B144" s="35">
        <v>99</v>
      </c>
      <c r="C144" s="15"/>
      <c r="D144" s="22"/>
      <c r="E144" s="24"/>
    </row>
    <row r="145" spans="1:5" ht="56.1" customHeight="1" thickBot="1" x14ac:dyDescent="0.2">
      <c r="B145" s="36">
        <v>100</v>
      </c>
      <c r="C145" s="17"/>
      <c r="D145" s="25"/>
      <c r="E145" s="26"/>
    </row>
    <row r="146" spans="1:5" ht="56.1" customHeight="1" x14ac:dyDescent="0.15">
      <c r="B146" s="18"/>
      <c r="C146" s="19"/>
      <c r="D146" s="19"/>
      <c r="E146" s="19"/>
    </row>
    <row r="147" spans="1:5" s="13" customFormat="1" ht="56.1" customHeight="1" x14ac:dyDescent="0.15">
      <c r="B147" s="55" t="s">
        <v>37</v>
      </c>
      <c r="C147" s="55"/>
      <c r="D147" s="55"/>
      <c r="E147" s="55"/>
    </row>
    <row r="148" spans="1:5" s="13" customFormat="1" ht="56.1" customHeight="1" x14ac:dyDescent="0.15">
      <c r="A148" s="33" t="s">
        <v>5</v>
      </c>
    </row>
    <row r="149" spans="1:5" s="13" customFormat="1" ht="56.1" customHeight="1" thickBot="1" x14ac:dyDescent="0.2">
      <c r="B149" s="12"/>
      <c r="D149" s="59" t="s">
        <v>35</v>
      </c>
      <c r="E149" s="59"/>
    </row>
    <row r="150" spans="1:5" s="4" customFormat="1" ht="42" customHeight="1" thickBot="1" x14ac:dyDescent="0.2">
      <c r="B150" s="7" t="s">
        <v>6</v>
      </c>
      <c r="C150" s="10" t="s">
        <v>16</v>
      </c>
      <c r="D150" s="10" t="s">
        <v>3</v>
      </c>
      <c r="E150" s="11" t="s">
        <v>4</v>
      </c>
    </row>
    <row r="151" spans="1:5" ht="56.1" customHeight="1" x14ac:dyDescent="0.15">
      <c r="B151" s="34">
        <v>101</v>
      </c>
      <c r="C151" s="14"/>
      <c r="D151" s="20"/>
      <c r="E151" s="21"/>
    </row>
    <row r="152" spans="1:5" ht="56.1" customHeight="1" x14ac:dyDescent="0.15">
      <c r="B152" s="35">
        <v>102</v>
      </c>
      <c r="C152" s="15"/>
      <c r="D152" s="22"/>
      <c r="E152" s="23"/>
    </row>
    <row r="153" spans="1:5" ht="56.1" customHeight="1" x14ac:dyDescent="0.15">
      <c r="B153" s="35">
        <v>103</v>
      </c>
      <c r="C153" s="15"/>
      <c r="D153" s="22"/>
      <c r="E153" s="24"/>
    </row>
    <row r="154" spans="1:5" ht="56.1" customHeight="1" x14ac:dyDescent="0.15">
      <c r="B154" s="35">
        <v>104</v>
      </c>
      <c r="C154" s="15"/>
      <c r="D154" s="22"/>
      <c r="E154" s="24"/>
    </row>
    <row r="155" spans="1:5" ht="56.1" customHeight="1" thickBot="1" x14ac:dyDescent="0.2">
      <c r="B155" s="36">
        <v>105</v>
      </c>
      <c r="C155" s="17"/>
      <c r="D155" s="25"/>
      <c r="E155" s="26"/>
    </row>
    <row r="156" spans="1:5" ht="56.1" customHeight="1" x14ac:dyDescent="0.15">
      <c r="B156" s="34">
        <v>106</v>
      </c>
      <c r="C156" s="14"/>
      <c r="D156" s="22"/>
      <c r="E156" s="23"/>
    </row>
    <row r="157" spans="1:5" ht="56.1" customHeight="1" x14ac:dyDescent="0.15">
      <c r="B157" s="35">
        <v>107</v>
      </c>
      <c r="C157" s="15"/>
      <c r="D157" s="22"/>
      <c r="E157" s="24"/>
    </row>
    <row r="158" spans="1:5" ht="56.1" customHeight="1" x14ac:dyDescent="0.15">
      <c r="B158" s="35">
        <v>108</v>
      </c>
      <c r="C158" s="15"/>
      <c r="D158" s="22"/>
      <c r="E158" s="24"/>
    </row>
    <row r="159" spans="1:5" ht="56.1" customHeight="1" x14ac:dyDescent="0.15">
      <c r="B159" s="35">
        <v>109</v>
      </c>
      <c r="C159" s="15"/>
      <c r="D159" s="22"/>
      <c r="E159" s="24"/>
    </row>
    <row r="160" spans="1:5" ht="56.1" customHeight="1" thickBot="1" x14ac:dyDescent="0.2">
      <c r="B160" s="36">
        <v>110</v>
      </c>
      <c r="C160" s="17"/>
      <c r="D160" s="25"/>
      <c r="E160" s="26"/>
    </row>
    <row r="161" spans="1:5" ht="56.1" customHeight="1" x14ac:dyDescent="0.15">
      <c r="B161" s="34">
        <v>111</v>
      </c>
      <c r="C161" s="14"/>
      <c r="D161" s="22"/>
      <c r="E161" s="23"/>
    </row>
    <row r="162" spans="1:5" ht="56.1" customHeight="1" x14ac:dyDescent="0.15">
      <c r="B162" s="35">
        <v>112</v>
      </c>
      <c r="C162" s="15"/>
      <c r="D162" s="22"/>
      <c r="E162" s="24"/>
    </row>
    <row r="163" spans="1:5" ht="56.1" customHeight="1" x14ac:dyDescent="0.15">
      <c r="B163" s="35">
        <v>113</v>
      </c>
      <c r="C163" s="15"/>
      <c r="D163" s="22"/>
      <c r="E163" s="24"/>
    </row>
    <row r="164" spans="1:5" ht="56.1" customHeight="1" x14ac:dyDescent="0.15">
      <c r="B164" s="35">
        <v>114</v>
      </c>
      <c r="C164" s="15"/>
      <c r="D164" s="22"/>
      <c r="E164" s="24"/>
    </row>
    <row r="165" spans="1:5" ht="56.1" customHeight="1" thickBot="1" x14ac:dyDescent="0.2">
      <c r="B165" s="36">
        <v>115</v>
      </c>
      <c r="C165" s="17"/>
      <c r="D165" s="25"/>
      <c r="E165" s="26"/>
    </row>
    <row r="166" spans="1:5" ht="56.1" customHeight="1" x14ac:dyDescent="0.15">
      <c r="B166" s="18"/>
      <c r="C166" s="19"/>
      <c r="D166" s="19"/>
      <c r="E166" s="19"/>
    </row>
    <row r="167" spans="1:5" s="13" customFormat="1" ht="56.1" customHeight="1" x14ac:dyDescent="0.15">
      <c r="B167" s="55" t="s">
        <v>37</v>
      </c>
      <c r="C167" s="55"/>
      <c r="D167" s="55"/>
      <c r="E167" s="55"/>
    </row>
    <row r="168" spans="1:5" s="13" customFormat="1" ht="56.1" customHeight="1" x14ac:dyDescent="0.15">
      <c r="A168" s="33" t="s">
        <v>5</v>
      </c>
    </row>
    <row r="169" spans="1:5" s="13" customFormat="1" ht="56.1" customHeight="1" thickBot="1" x14ac:dyDescent="0.2">
      <c r="B169" s="12"/>
      <c r="D169" s="59" t="s">
        <v>35</v>
      </c>
      <c r="E169" s="59"/>
    </row>
    <row r="170" spans="1:5" s="4" customFormat="1" ht="42" customHeight="1" thickBot="1" x14ac:dyDescent="0.2">
      <c r="B170" s="7" t="s">
        <v>6</v>
      </c>
      <c r="C170" s="10" t="s">
        <v>16</v>
      </c>
      <c r="D170" s="10" t="s">
        <v>3</v>
      </c>
      <c r="E170" s="11" t="s">
        <v>4</v>
      </c>
    </row>
    <row r="171" spans="1:5" ht="56.1" customHeight="1" x14ac:dyDescent="0.15">
      <c r="B171" s="34">
        <v>116</v>
      </c>
      <c r="C171" s="14"/>
      <c r="D171" s="20"/>
      <c r="E171" s="21"/>
    </row>
    <row r="172" spans="1:5" ht="56.1" customHeight="1" x14ac:dyDescent="0.15">
      <c r="B172" s="35">
        <v>117</v>
      </c>
      <c r="C172" s="15"/>
      <c r="D172" s="22"/>
      <c r="E172" s="23"/>
    </row>
    <row r="173" spans="1:5" ht="56.1" customHeight="1" x14ac:dyDescent="0.15">
      <c r="B173" s="35">
        <v>118</v>
      </c>
      <c r="C173" s="15"/>
      <c r="D173" s="22"/>
      <c r="E173" s="24"/>
    </row>
    <row r="174" spans="1:5" ht="56.1" customHeight="1" x14ac:dyDescent="0.15">
      <c r="B174" s="35">
        <v>119</v>
      </c>
      <c r="C174" s="15"/>
      <c r="D174" s="22"/>
      <c r="E174" s="24"/>
    </row>
    <row r="175" spans="1:5" ht="56.1" customHeight="1" thickBot="1" x14ac:dyDescent="0.2">
      <c r="B175" s="36">
        <v>120</v>
      </c>
      <c r="C175" s="17"/>
      <c r="D175" s="25"/>
      <c r="E175" s="26"/>
    </row>
    <row r="176" spans="1:5" ht="56.1" customHeight="1" x14ac:dyDescent="0.15">
      <c r="B176" s="34">
        <v>121</v>
      </c>
      <c r="C176" s="14"/>
      <c r="D176" s="22"/>
      <c r="E176" s="23"/>
    </row>
    <row r="177" spans="1:5" ht="56.1" customHeight="1" x14ac:dyDescent="0.15">
      <c r="B177" s="35">
        <v>122</v>
      </c>
      <c r="C177" s="15"/>
      <c r="D177" s="22"/>
      <c r="E177" s="24"/>
    </row>
    <row r="178" spans="1:5" ht="56.1" customHeight="1" x14ac:dyDescent="0.15">
      <c r="B178" s="35">
        <v>123</v>
      </c>
      <c r="C178" s="15"/>
      <c r="D178" s="22"/>
      <c r="E178" s="24"/>
    </row>
    <row r="179" spans="1:5" ht="56.1" customHeight="1" x14ac:dyDescent="0.15">
      <c r="B179" s="35">
        <v>124</v>
      </c>
      <c r="C179" s="15"/>
      <c r="D179" s="22"/>
      <c r="E179" s="24"/>
    </row>
    <row r="180" spans="1:5" ht="56.1" customHeight="1" thickBot="1" x14ac:dyDescent="0.2">
      <c r="B180" s="36">
        <v>125</v>
      </c>
      <c r="C180" s="17"/>
      <c r="D180" s="25"/>
      <c r="E180" s="26"/>
    </row>
    <row r="181" spans="1:5" ht="56.1" customHeight="1" x14ac:dyDescent="0.15">
      <c r="B181" s="34">
        <v>126</v>
      </c>
      <c r="C181" s="14"/>
      <c r="D181" s="22"/>
      <c r="E181" s="23"/>
    </row>
    <row r="182" spans="1:5" ht="56.1" customHeight="1" x14ac:dyDescent="0.15">
      <c r="B182" s="35">
        <v>127</v>
      </c>
      <c r="C182" s="15"/>
      <c r="D182" s="22"/>
      <c r="E182" s="24"/>
    </row>
    <row r="183" spans="1:5" ht="56.1" customHeight="1" x14ac:dyDescent="0.15">
      <c r="B183" s="35">
        <v>128</v>
      </c>
      <c r="C183" s="15"/>
      <c r="D183" s="22"/>
      <c r="E183" s="24"/>
    </row>
    <row r="184" spans="1:5" ht="56.1" customHeight="1" x14ac:dyDescent="0.15">
      <c r="B184" s="35">
        <v>129</v>
      </c>
      <c r="C184" s="15"/>
      <c r="D184" s="22"/>
      <c r="E184" s="24"/>
    </row>
    <row r="185" spans="1:5" ht="56.1" customHeight="1" thickBot="1" x14ac:dyDescent="0.2">
      <c r="B185" s="36">
        <v>130</v>
      </c>
      <c r="C185" s="17"/>
      <c r="D185" s="25"/>
      <c r="E185" s="26"/>
    </row>
    <row r="186" spans="1:5" ht="56.1" customHeight="1" x14ac:dyDescent="0.15">
      <c r="B186" s="18"/>
      <c r="C186" s="19"/>
      <c r="D186" s="19"/>
      <c r="E186" s="19"/>
    </row>
    <row r="187" spans="1:5" s="13" customFormat="1" ht="56.1" customHeight="1" x14ac:dyDescent="0.15">
      <c r="B187" s="55" t="s">
        <v>37</v>
      </c>
      <c r="C187" s="55"/>
      <c r="D187" s="55"/>
      <c r="E187" s="55"/>
    </row>
    <row r="188" spans="1:5" s="13" customFormat="1" ht="56.1" customHeight="1" x14ac:dyDescent="0.15">
      <c r="A188" s="33" t="s">
        <v>5</v>
      </c>
    </row>
    <row r="189" spans="1:5" s="13" customFormat="1" ht="56.1" customHeight="1" thickBot="1" x14ac:dyDescent="0.2">
      <c r="B189" s="12"/>
      <c r="D189" s="59" t="s">
        <v>35</v>
      </c>
      <c r="E189" s="59"/>
    </row>
    <row r="190" spans="1:5" s="4" customFormat="1" ht="42" customHeight="1" thickBot="1" x14ac:dyDescent="0.2">
      <c r="B190" s="7" t="s">
        <v>6</v>
      </c>
      <c r="C190" s="10" t="s">
        <v>16</v>
      </c>
      <c r="D190" s="10" t="s">
        <v>3</v>
      </c>
      <c r="E190" s="11" t="s">
        <v>4</v>
      </c>
    </row>
    <row r="191" spans="1:5" ht="56.1" customHeight="1" x14ac:dyDescent="0.15">
      <c r="B191" s="34">
        <v>131</v>
      </c>
      <c r="C191" s="14"/>
      <c r="D191" s="20"/>
      <c r="E191" s="21"/>
    </row>
    <row r="192" spans="1:5" ht="56.1" customHeight="1" x14ac:dyDescent="0.15">
      <c r="B192" s="35">
        <v>132</v>
      </c>
      <c r="C192" s="15"/>
      <c r="D192" s="22"/>
      <c r="E192" s="23"/>
    </row>
    <row r="193" spans="1:5" ht="56.1" customHeight="1" x14ac:dyDescent="0.15">
      <c r="B193" s="35">
        <v>133</v>
      </c>
      <c r="C193" s="15"/>
      <c r="D193" s="22"/>
      <c r="E193" s="24"/>
    </row>
    <row r="194" spans="1:5" ht="56.1" customHeight="1" x14ac:dyDescent="0.15">
      <c r="B194" s="35">
        <v>134</v>
      </c>
      <c r="C194" s="15"/>
      <c r="D194" s="22"/>
      <c r="E194" s="24"/>
    </row>
    <row r="195" spans="1:5" ht="56.1" customHeight="1" thickBot="1" x14ac:dyDescent="0.2">
      <c r="B195" s="36">
        <v>135</v>
      </c>
      <c r="C195" s="17"/>
      <c r="D195" s="25"/>
      <c r="E195" s="26"/>
    </row>
    <row r="196" spans="1:5" ht="56.1" customHeight="1" x14ac:dyDescent="0.15">
      <c r="B196" s="34">
        <v>136</v>
      </c>
      <c r="C196" s="14"/>
      <c r="D196" s="22"/>
      <c r="E196" s="23"/>
    </row>
    <row r="197" spans="1:5" ht="56.1" customHeight="1" x14ac:dyDescent="0.15">
      <c r="B197" s="35">
        <v>137</v>
      </c>
      <c r="C197" s="15"/>
      <c r="D197" s="22"/>
      <c r="E197" s="24"/>
    </row>
    <row r="198" spans="1:5" ht="56.1" customHeight="1" x14ac:dyDescent="0.15">
      <c r="B198" s="35">
        <v>138</v>
      </c>
      <c r="C198" s="15"/>
      <c r="D198" s="22"/>
      <c r="E198" s="24"/>
    </row>
    <row r="199" spans="1:5" ht="56.1" customHeight="1" x14ac:dyDescent="0.15">
      <c r="B199" s="35">
        <v>139</v>
      </c>
      <c r="C199" s="15"/>
      <c r="D199" s="22"/>
      <c r="E199" s="24"/>
    </row>
    <row r="200" spans="1:5" ht="56.1" customHeight="1" thickBot="1" x14ac:dyDescent="0.2">
      <c r="B200" s="36">
        <v>140</v>
      </c>
      <c r="C200" s="17"/>
      <c r="D200" s="25"/>
      <c r="E200" s="26"/>
    </row>
    <row r="201" spans="1:5" ht="56.1" customHeight="1" x14ac:dyDescent="0.15">
      <c r="B201" s="34">
        <v>141</v>
      </c>
      <c r="C201" s="14"/>
      <c r="D201" s="22"/>
      <c r="E201" s="23"/>
    </row>
    <row r="202" spans="1:5" ht="56.1" customHeight="1" x14ac:dyDescent="0.15">
      <c r="B202" s="35">
        <v>142</v>
      </c>
      <c r="C202" s="15"/>
      <c r="D202" s="22"/>
      <c r="E202" s="24"/>
    </row>
    <row r="203" spans="1:5" ht="56.1" customHeight="1" x14ac:dyDescent="0.15">
      <c r="B203" s="35">
        <v>143</v>
      </c>
      <c r="C203" s="15"/>
      <c r="D203" s="22"/>
      <c r="E203" s="24"/>
    </row>
    <row r="204" spans="1:5" ht="56.1" customHeight="1" x14ac:dyDescent="0.15">
      <c r="B204" s="35">
        <v>144</v>
      </c>
      <c r="C204" s="15"/>
      <c r="D204" s="22"/>
      <c r="E204" s="24"/>
    </row>
    <row r="205" spans="1:5" ht="56.1" customHeight="1" thickBot="1" x14ac:dyDescent="0.2">
      <c r="B205" s="36">
        <v>145</v>
      </c>
      <c r="C205" s="17"/>
      <c r="D205" s="25"/>
      <c r="E205" s="26"/>
    </row>
    <row r="206" spans="1:5" ht="56.1" customHeight="1" x14ac:dyDescent="0.15">
      <c r="B206" s="18"/>
      <c r="C206" s="19"/>
      <c r="D206" s="19"/>
      <c r="E206" s="19"/>
    </row>
    <row r="207" spans="1:5" s="13" customFormat="1" ht="56.1" customHeight="1" x14ac:dyDescent="0.15">
      <c r="B207" s="55" t="s">
        <v>37</v>
      </c>
      <c r="C207" s="55"/>
      <c r="D207" s="55"/>
      <c r="E207" s="55"/>
    </row>
    <row r="208" spans="1:5" s="13" customFormat="1" ht="56.1" customHeight="1" x14ac:dyDescent="0.15">
      <c r="A208" s="33" t="s">
        <v>5</v>
      </c>
    </row>
    <row r="209" spans="2:5" s="13" customFormat="1" ht="56.1" customHeight="1" thickBot="1" x14ac:dyDescent="0.2">
      <c r="B209" s="12"/>
      <c r="D209" s="59" t="s">
        <v>35</v>
      </c>
      <c r="E209" s="59"/>
    </row>
    <row r="210" spans="2:5" s="4" customFormat="1" ht="42" customHeight="1" thickBot="1" x14ac:dyDescent="0.2">
      <c r="B210" s="7" t="s">
        <v>6</v>
      </c>
      <c r="C210" s="10" t="s">
        <v>16</v>
      </c>
      <c r="D210" s="10" t="s">
        <v>3</v>
      </c>
      <c r="E210" s="11" t="s">
        <v>4</v>
      </c>
    </row>
    <row r="211" spans="2:5" ht="56.1" customHeight="1" x14ac:dyDescent="0.15">
      <c r="B211" s="34">
        <v>146</v>
      </c>
      <c r="C211" s="14"/>
      <c r="D211" s="20"/>
      <c r="E211" s="21"/>
    </row>
    <row r="212" spans="2:5" ht="56.1" customHeight="1" x14ac:dyDescent="0.15">
      <c r="B212" s="35">
        <v>147</v>
      </c>
      <c r="C212" s="15"/>
      <c r="D212" s="22"/>
      <c r="E212" s="23"/>
    </row>
    <row r="213" spans="2:5" ht="56.1" customHeight="1" x14ac:dyDescent="0.15">
      <c r="B213" s="35">
        <v>148</v>
      </c>
      <c r="C213" s="15"/>
      <c r="D213" s="22"/>
      <c r="E213" s="24"/>
    </row>
    <row r="214" spans="2:5" ht="56.1" customHeight="1" x14ac:dyDescent="0.15">
      <c r="B214" s="35">
        <v>149</v>
      </c>
      <c r="C214" s="15"/>
      <c r="D214" s="22"/>
      <c r="E214" s="24"/>
    </row>
    <row r="215" spans="2:5" ht="56.1" customHeight="1" thickBot="1" x14ac:dyDescent="0.2">
      <c r="B215" s="36">
        <v>150</v>
      </c>
      <c r="C215" s="17"/>
      <c r="D215" s="25"/>
      <c r="E215" s="26"/>
    </row>
    <row r="216" spans="2:5" ht="56.1" customHeight="1" x14ac:dyDescent="0.15">
      <c r="B216" s="34">
        <v>151</v>
      </c>
      <c r="C216" s="14"/>
      <c r="D216" s="22"/>
      <c r="E216" s="23"/>
    </row>
    <row r="217" spans="2:5" ht="56.1" customHeight="1" x14ac:dyDescent="0.15">
      <c r="B217" s="35">
        <v>152</v>
      </c>
      <c r="C217" s="15"/>
      <c r="D217" s="22"/>
      <c r="E217" s="24"/>
    </row>
    <row r="218" spans="2:5" ht="56.1" customHeight="1" x14ac:dyDescent="0.15">
      <c r="B218" s="35">
        <v>153</v>
      </c>
      <c r="C218" s="15"/>
      <c r="D218" s="22"/>
      <c r="E218" s="24"/>
    </row>
    <row r="219" spans="2:5" ht="56.1" customHeight="1" x14ac:dyDescent="0.15">
      <c r="B219" s="35">
        <v>154</v>
      </c>
      <c r="C219" s="15"/>
      <c r="D219" s="22"/>
      <c r="E219" s="24"/>
    </row>
    <row r="220" spans="2:5" ht="56.1" customHeight="1" thickBot="1" x14ac:dyDescent="0.2">
      <c r="B220" s="36">
        <v>155</v>
      </c>
      <c r="C220" s="17"/>
      <c r="D220" s="25"/>
      <c r="E220" s="26"/>
    </row>
    <row r="221" spans="2:5" ht="56.1" customHeight="1" x14ac:dyDescent="0.15">
      <c r="B221" s="34">
        <v>156</v>
      </c>
      <c r="C221" s="14"/>
      <c r="D221" s="22"/>
      <c r="E221" s="23"/>
    </row>
    <row r="222" spans="2:5" ht="56.1" customHeight="1" x14ac:dyDescent="0.15">
      <c r="B222" s="35">
        <v>157</v>
      </c>
      <c r="C222" s="15"/>
      <c r="D222" s="22"/>
      <c r="E222" s="24"/>
    </row>
    <row r="223" spans="2:5" ht="56.1" customHeight="1" x14ac:dyDescent="0.15">
      <c r="B223" s="35">
        <v>158</v>
      </c>
      <c r="C223" s="15"/>
      <c r="D223" s="22"/>
      <c r="E223" s="24"/>
    </row>
    <row r="224" spans="2:5" ht="56.1" customHeight="1" x14ac:dyDescent="0.15">
      <c r="B224" s="35">
        <v>159</v>
      </c>
      <c r="C224" s="15"/>
      <c r="D224" s="22"/>
      <c r="E224" s="24"/>
    </row>
    <row r="225" spans="1:5" ht="56.1" customHeight="1" thickBot="1" x14ac:dyDescent="0.2">
      <c r="B225" s="36">
        <v>160</v>
      </c>
      <c r="C225" s="17"/>
      <c r="D225" s="25"/>
      <c r="E225" s="26"/>
    </row>
    <row r="226" spans="1:5" ht="56.1" customHeight="1" x14ac:dyDescent="0.15">
      <c r="B226" s="18"/>
      <c r="C226" s="19"/>
      <c r="D226" s="19"/>
      <c r="E226" s="19"/>
    </row>
    <row r="227" spans="1:5" s="13" customFormat="1" ht="56.1" customHeight="1" x14ac:dyDescent="0.15">
      <c r="B227" s="55" t="s">
        <v>37</v>
      </c>
      <c r="C227" s="55"/>
      <c r="D227" s="55"/>
      <c r="E227" s="55"/>
    </row>
    <row r="228" spans="1:5" s="13" customFormat="1" ht="56.1" customHeight="1" x14ac:dyDescent="0.15">
      <c r="A228" s="33" t="s">
        <v>5</v>
      </c>
    </row>
    <row r="229" spans="1:5" s="13" customFormat="1" ht="56.1" customHeight="1" thickBot="1" x14ac:dyDescent="0.2">
      <c r="B229" s="12"/>
      <c r="D229" s="59" t="s">
        <v>35</v>
      </c>
      <c r="E229" s="59"/>
    </row>
    <row r="230" spans="1:5" s="4" customFormat="1" ht="42" customHeight="1" thickBot="1" x14ac:dyDescent="0.2">
      <c r="B230" s="7" t="s">
        <v>6</v>
      </c>
      <c r="C230" s="10" t="s">
        <v>16</v>
      </c>
      <c r="D230" s="10" t="s">
        <v>3</v>
      </c>
      <c r="E230" s="11" t="s">
        <v>4</v>
      </c>
    </row>
    <row r="231" spans="1:5" ht="56.1" customHeight="1" x14ac:dyDescent="0.15">
      <c r="B231" s="34">
        <v>161</v>
      </c>
      <c r="C231" s="14"/>
      <c r="D231" s="20"/>
      <c r="E231" s="21"/>
    </row>
    <row r="232" spans="1:5" ht="56.1" customHeight="1" x14ac:dyDescent="0.15">
      <c r="B232" s="35">
        <v>162</v>
      </c>
      <c r="C232" s="15"/>
      <c r="D232" s="22"/>
      <c r="E232" s="23"/>
    </row>
    <row r="233" spans="1:5" ht="56.1" customHeight="1" x14ac:dyDescent="0.15">
      <c r="B233" s="35">
        <v>163</v>
      </c>
      <c r="C233" s="15"/>
      <c r="D233" s="22"/>
      <c r="E233" s="24"/>
    </row>
    <row r="234" spans="1:5" ht="56.1" customHeight="1" x14ac:dyDescent="0.15">
      <c r="B234" s="35">
        <v>164</v>
      </c>
      <c r="C234" s="15"/>
      <c r="D234" s="22"/>
      <c r="E234" s="24"/>
    </row>
    <row r="235" spans="1:5" ht="56.1" customHeight="1" thickBot="1" x14ac:dyDescent="0.2">
      <c r="B235" s="36">
        <v>165</v>
      </c>
      <c r="C235" s="17"/>
      <c r="D235" s="25"/>
      <c r="E235" s="26"/>
    </row>
    <row r="236" spans="1:5" ht="56.1" customHeight="1" x14ac:dyDescent="0.15">
      <c r="B236" s="34">
        <v>166</v>
      </c>
      <c r="C236" s="14"/>
      <c r="D236" s="22"/>
      <c r="E236" s="23"/>
    </row>
    <row r="237" spans="1:5" ht="56.1" customHeight="1" x14ac:dyDescent="0.15">
      <c r="B237" s="35">
        <v>167</v>
      </c>
      <c r="C237" s="15"/>
      <c r="D237" s="22"/>
      <c r="E237" s="24"/>
    </row>
    <row r="238" spans="1:5" ht="56.1" customHeight="1" x14ac:dyDescent="0.15">
      <c r="B238" s="35">
        <v>168</v>
      </c>
      <c r="C238" s="15"/>
      <c r="D238" s="22"/>
      <c r="E238" s="24"/>
    </row>
    <row r="239" spans="1:5" ht="56.1" customHeight="1" x14ac:dyDescent="0.15">
      <c r="B239" s="35">
        <v>169</v>
      </c>
      <c r="C239" s="15"/>
      <c r="D239" s="22"/>
      <c r="E239" s="24"/>
    </row>
    <row r="240" spans="1:5" ht="56.1" customHeight="1" thickBot="1" x14ac:dyDescent="0.2">
      <c r="B240" s="36">
        <v>170</v>
      </c>
      <c r="C240" s="17"/>
      <c r="D240" s="25"/>
      <c r="E240" s="26"/>
    </row>
    <row r="241" spans="1:5" ht="56.1" customHeight="1" x14ac:dyDescent="0.15">
      <c r="B241" s="34">
        <v>171</v>
      </c>
      <c r="C241" s="14"/>
      <c r="D241" s="22"/>
      <c r="E241" s="23"/>
    </row>
    <row r="242" spans="1:5" ht="56.1" customHeight="1" x14ac:dyDescent="0.15">
      <c r="B242" s="35">
        <v>172</v>
      </c>
      <c r="C242" s="15"/>
      <c r="D242" s="22"/>
      <c r="E242" s="24"/>
    </row>
    <row r="243" spans="1:5" ht="56.1" customHeight="1" x14ac:dyDescent="0.15">
      <c r="B243" s="35">
        <v>173</v>
      </c>
      <c r="C243" s="15"/>
      <c r="D243" s="22"/>
      <c r="E243" s="24"/>
    </row>
    <row r="244" spans="1:5" ht="56.1" customHeight="1" x14ac:dyDescent="0.15">
      <c r="B244" s="35">
        <v>174</v>
      </c>
      <c r="C244" s="15"/>
      <c r="D244" s="22"/>
      <c r="E244" s="24"/>
    </row>
    <row r="245" spans="1:5" ht="56.1" customHeight="1" thickBot="1" x14ac:dyDescent="0.2">
      <c r="B245" s="36">
        <v>175</v>
      </c>
      <c r="C245" s="17"/>
      <c r="D245" s="25"/>
      <c r="E245" s="26"/>
    </row>
    <row r="246" spans="1:5" ht="56.1" customHeight="1" x14ac:dyDescent="0.15">
      <c r="B246" s="18"/>
      <c r="C246" s="19"/>
      <c r="D246" s="19"/>
      <c r="E246" s="19"/>
    </row>
    <row r="247" spans="1:5" s="13" customFormat="1" ht="56.1" customHeight="1" x14ac:dyDescent="0.15">
      <c r="B247" s="55" t="s">
        <v>37</v>
      </c>
      <c r="C247" s="55"/>
      <c r="D247" s="55"/>
      <c r="E247" s="55"/>
    </row>
    <row r="248" spans="1:5" s="13" customFormat="1" ht="56.1" customHeight="1" x14ac:dyDescent="0.15">
      <c r="A248" s="33" t="s">
        <v>5</v>
      </c>
    </row>
    <row r="249" spans="1:5" s="13" customFormat="1" ht="56.1" customHeight="1" thickBot="1" x14ac:dyDescent="0.2">
      <c r="B249" s="12"/>
      <c r="D249" s="59" t="s">
        <v>35</v>
      </c>
      <c r="E249" s="59"/>
    </row>
    <row r="250" spans="1:5" s="4" customFormat="1" ht="42" customHeight="1" thickBot="1" x14ac:dyDescent="0.2">
      <c r="B250" s="7" t="s">
        <v>6</v>
      </c>
      <c r="C250" s="10" t="s">
        <v>16</v>
      </c>
      <c r="D250" s="10" t="s">
        <v>3</v>
      </c>
      <c r="E250" s="11" t="s">
        <v>4</v>
      </c>
    </row>
    <row r="251" spans="1:5" ht="56.1" customHeight="1" x14ac:dyDescent="0.15">
      <c r="B251" s="34">
        <v>176</v>
      </c>
      <c r="C251" s="14"/>
      <c r="D251" s="20"/>
      <c r="E251" s="21"/>
    </row>
    <row r="252" spans="1:5" ht="56.1" customHeight="1" x14ac:dyDescent="0.15">
      <c r="B252" s="35">
        <v>177</v>
      </c>
      <c r="C252" s="15"/>
      <c r="D252" s="22"/>
      <c r="E252" s="23"/>
    </row>
    <row r="253" spans="1:5" ht="56.1" customHeight="1" x14ac:dyDescent="0.15">
      <c r="B253" s="35">
        <v>178</v>
      </c>
      <c r="C253" s="15"/>
      <c r="D253" s="22"/>
      <c r="E253" s="24"/>
    </row>
    <row r="254" spans="1:5" ht="56.1" customHeight="1" x14ac:dyDescent="0.15">
      <c r="B254" s="35">
        <v>179</v>
      </c>
      <c r="C254" s="15"/>
      <c r="D254" s="22"/>
      <c r="E254" s="24"/>
    </row>
    <row r="255" spans="1:5" ht="56.1" customHeight="1" thickBot="1" x14ac:dyDescent="0.2">
      <c r="B255" s="36">
        <v>180</v>
      </c>
      <c r="C255" s="17"/>
      <c r="D255" s="25"/>
      <c r="E255" s="26"/>
    </row>
    <row r="256" spans="1:5" ht="56.1" customHeight="1" x14ac:dyDescent="0.15">
      <c r="B256" s="34">
        <v>181</v>
      </c>
      <c r="C256" s="14"/>
      <c r="D256" s="22"/>
      <c r="E256" s="23"/>
    </row>
    <row r="257" spans="1:5" ht="56.1" customHeight="1" x14ac:dyDescent="0.15">
      <c r="B257" s="35">
        <v>182</v>
      </c>
      <c r="C257" s="15"/>
      <c r="D257" s="22"/>
      <c r="E257" s="24"/>
    </row>
    <row r="258" spans="1:5" ht="56.1" customHeight="1" x14ac:dyDescent="0.15">
      <c r="B258" s="35">
        <v>183</v>
      </c>
      <c r="C258" s="15"/>
      <c r="D258" s="22"/>
      <c r="E258" s="24"/>
    </row>
    <row r="259" spans="1:5" ht="56.1" customHeight="1" x14ac:dyDescent="0.15">
      <c r="B259" s="35">
        <v>184</v>
      </c>
      <c r="C259" s="15"/>
      <c r="D259" s="22"/>
      <c r="E259" s="24"/>
    </row>
    <row r="260" spans="1:5" ht="56.1" customHeight="1" thickBot="1" x14ac:dyDescent="0.2">
      <c r="B260" s="36">
        <v>185</v>
      </c>
      <c r="C260" s="17"/>
      <c r="D260" s="25"/>
      <c r="E260" s="26"/>
    </row>
    <row r="261" spans="1:5" ht="56.1" customHeight="1" x14ac:dyDescent="0.15">
      <c r="B261" s="34">
        <v>186</v>
      </c>
      <c r="C261" s="14"/>
      <c r="D261" s="22"/>
      <c r="E261" s="23"/>
    </row>
    <row r="262" spans="1:5" ht="56.1" customHeight="1" x14ac:dyDescent="0.15">
      <c r="B262" s="35">
        <v>187</v>
      </c>
      <c r="C262" s="15"/>
      <c r="D262" s="22"/>
      <c r="E262" s="24"/>
    </row>
    <row r="263" spans="1:5" ht="56.1" customHeight="1" x14ac:dyDescent="0.15">
      <c r="B263" s="35">
        <v>188</v>
      </c>
      <c r="C263" s="15"/>
      <c r="D263" s="22"/>
      <c r="E263" s="24"/>
    </row>
    <row r="264" spans="1:5" ht="56.1" customHeight="1" x14ac:dyDescent="0.15">
      <c r="B264" s="35">
        <v>189</v>
      </c>
      <c r="C264" s="15"/>
      <c r="D264" s="22"/>
      <c r="E264" s="24"/>
    </row>
    <row r="265" spans="1:5" ht="56.1" customHeight="1" thickBot="1" x14ac:dyDescent="0.2">
      <c r="B265" s="36">
        <v>190</v>
      </c>
      <c r="C265" s="17"/>
      <c r="D265" s="25"/>
      <c r="E265" s="26"/>
    </row>
    <row r="266" spans="1:5" ht="56.1" customHeight="1" x14ac:dyDescent="0.15">
      <c r="B266" s="18"/>
      <c r="C266" s="19"/>
      <c r="D266" s="19"/>
      <c r="E266" s="19"/>
    </row>
    <row r="267" spans="1:5" s="13" customFormat="1" ht="56.1" customHeight="1" x14ac:dyDescent="0.15">
      <c r="B267" s="55" t="s">
        <v>37</v>
      </c>
      <c r="C267" s="55"/>
      <c r="D267" s="55"/>
      <c r="E267" s="55"/>
    </row>
    <row r="268" spans="1:5" s="13" customFormat="1" ht="56.1" customHeight="1" x14ac:dyDescent="0.15">
      <c r="A268" s="33" t="s">
        <v>5</v>
      </c>
    </row>
    <row r="269" spans="1:5" s="13" customFormat="1" ht="56.1" customHeight="1" thickBot="1" x14ac:dyDescent="0.2">
      <c r="B269" s="12"/>
      <c r="D269" s="59" t="s">
        <v>35</v>
      </c>
      <c r="E269" s="59"/>
    </row>
    <row r="270" spans="1:5" s="4" customFormat="1" ht="42" customHeight="1" thickBot="1" x14ac:dyDescent="0.2">
      <c r="B270" s="7" t="s">
        <v>6</v>
      </c>
      <c r="C270" s="10" t="s">
        <v>16</v>
      </c>
      <c r="D270" s="10" t="s">
        <v>3</v>
      </c>
      <c r="E270" s="11" t="s">
        <v>4</v>
      </c>
    </row>
    <row r="271" spans="1:5" ht="56.1" customHeight="1" x14ac:dyDescent="0.15">
      <c r="B271" s="34">
        <v>191</v>
      </c>
      <c r="C271" s="14"/>
      <c r="D271" s="20"/>
      <c r="E271" s="21"/>
    </row>
    <row r="272" spans="1:5" ht="56.1" customHeight="1" x14ac:dyDescent="0.15">
      <c r="B272" s="35">
        <v>192</v>
      </c>
      <c r="C272" s="15"/>
      <c r="D272" s="22"/>
      <c r="E272" s="23"/>
    </row>
    <row r="273" spans="2:5" ht="56.1" customHeight="1" x14ac:dyDescent="0.15">
      <c r="B273" s="35">
        <v>193</v>
      </c>
      <c r="C273" s="15"/>
      <c r="D273" s="22"/>
      <c r="E273" s="24"/>
    </row>
    <row r="274" spans="2:5" ht="56.1" customHeight="1" x14ac:dyDescent="0.15">
      <c r="B274" s="35">
        <v>194</v>
      </c>
      <c r="C274" s="15"/>
      <c r="D274" s="22"/>
      <c r="E274" s="24"/>
    </row>
    <row r="275" spans="2:5" ht="56.1" customHeight="1" thickBot="1" x14ac:dyDescent="0.2">
      <c r="B275" s="36">
        <v>195</v>
      </c>
      <c r="C275" s="17"/>
      <c r="D275" s="25"/>
      <c r="E275" s="26"/>
    </row>
    <row r="276" spans="2:5" ht="56.1" customHeight="1" x14ac:dyDescent="0.15">
      <c r="B276" s="34">
        <v>196</v>
      </c>
      <c r="C276" s="14"/>
      <c r="D276" s="22"/>
      <c r="E276" s="23"/>
    </row>
    <row r="277" spans="2:5" ht="56.1" customHeight="1" x14ac:dyDescent="0.15">
      <c r="B277" s="35">
        <v>197</v>
      </c>
      <c r="C277" s="15"/>
      <c r="D277" s="22"/>
      <c r="E277" s="24"/>
    </row>
    <row r="278" spans="2:5" ht="56.1" customHeight="1" x14ac:dyDescent="0.15">
      <c r="B278" s="35">
        <v>198</v>
      </c>
      <c r="C278" s="15"/>
      <c r="D278" s="22"/>
      <c r="E278" s="24"/>
    </row>
    <row r="279" spans="2:5" ht="56.1" customHeight="1" x14ac:dyDescent="0.15">
      <c r="B279" s="35">
        <v>199</v>
      </c>
      <c r="C279" s="15"/>
      <c r="D279" s="22"/>
      <c r="E279" s="24"/>
    </row>
    <row r="280" spans="2:5" ht="56.1" customHeight="1" thickBot="1" x14ac:dyDescent="0.2">
      <c r="B280" s="36">
        <v>200</v>
      </c>
      <c r="C280" s="17"/>
      <c r="D280" s="25"/>
      <c r="E280" s="26"/>
    </row>
    <row r="281" spans="2:5" ht="56.1" customHeight="1" x14ac:dyDescent="0.15">
      <c r="B281" s="34">
        <v>201</v>
      </c>
      <c r="C281" s="14"/>
      <c r="D281" s="22"/>
      <c r="E281" s="23"/>
    </row>
    <row r="282" spans="2:5" ht="56.1" customHeight="1" x14ac:dyDescent="0.15">
      <c r="B282" s="35">
        <v>202</v>
      </c>
      <c r="C282" s="15"/>
      <c r="D282" s="22"/>
      <c r="E282" s="24"/>
    </row>
    <row r="283" spans="2:5" ht="56.1" customHeight="1" x14ac:dyDescent="0.15">
      <c r="B283" s="35">
        <v>203</v>
      </c>
      <c r="C283" s="15"/>
      <c r="D283" s="22"/>
      <c r="E283" s="24"/>
    </row>
    <row r="284" spans="2:5" ht="56.1" customHeight="1" x14ac:dyDescent="0.15">
      <c r="B284" s="35">
        <v>204</v>
      </c>
      <c r="C284" s="15"/>
      <c r="D284" s="22"/>
      <c r="E284" s="24"/>
    </row>
    <row r="285" spans="2:5" ht="56.1" customHeight="1" thickBot="1" x14ac:dyDescent="0.2">
      <c r="B285" s="36">
        <v>205</v>
      </c>
      <c r="C285" s="17"/>
      <c r="D285" s="25"/>
      <c r="E285" s="26"/>
    </row>
    <row r="286" spans="2:5" ht="56.1" customHeight="1" x14ac:dyDescent="0.15">
      <c r="B286" s="18"/>
      <c r="C286" s="19"/>
      <c r="D286" s="19"/>
      <c r="E286" s="19"/>
    </row>
    <row r="287" spans="2:5" s="13" customFormat="1" ht="56.1" customHeight="1" x14ac:dyDescent="0.15">
      <c r="B287" s="55" t="s">
        <v>37</v>
      </c>
      <c r="C287" s="55"/>
      <c r="D287" s="55"/>
      <c r="E287" s="55"/>
    </row>
    <row r="288" spans="2:5" ht="56.1" customHeight="1" x14ac:dyDescent="0.15">
      <c r="B288" s="19"/>
      <c r="C288" s="19"/>
      <c r="D288" s="19"/>
      <c r="E288" s="19"/>
    </row>
    <row r="289" spans="2:5" ht="56.1" customHeight="1" x14ac:dyDescent="0.15">
      <c r="B289" s="19"/>
      <c r="C289" s="19"/>
      <c r="D289" s="19"/>
      <c r="E289" s="19"/>
    </row>
    <row r="290" spans="2:5" ht="56.1" customHeight="1" x14ac:dyDescent="0.15">
      <c r="B290" s="19"/>
      <c r="C290" s="19"/>
      <c r="D290" s="19"/>
      <c r="E290" s="19"/>
    </row>
    <row r="291" spans="2:5" ht="56.1" customHeight="1" x14ac:dyDescent="0.15">
      <c r="B291" s="19"/>
      <c r="C291" s="19"/>
      <c r="D291" s="19"/>
      <c r="E291" s="19"/>
    </row>
    <row r="292" spans="2:5" ht="56.1" customHeight="1" x14ac:dyDescent="0.15">
      <c r="B292" s="19"/>
      <c r="C292" s="19"/>
      <c r="D292" s="19"/>
      <c r="E292" s="19"/>
    </row>
    <row r="293" spans="2:5" ht="56.1" customHeight="1" x14ac:dyDescent="0.15">
      <c r="B293" s="19"/>
      <c r="C293" s="19"/>
      <c r="D293" s="19"/>
      <c r="E293" s="19"/>
    </row>
    <row r="294" spans="2:5" ht="56.1" customHeight="1" x14ac:dyDescent="0.15">
      <c r="B294" s="19"/>
      <c r="C294" s="19"/>
      <c r="D294" s="19"/>
      <c r="E294" s="19"/>
    </row>
    <row r="295" spans="2:5" ht="56.1" customHeight="1" x14ac:dyDescent="0.15">
      <c r="B295" s="19"/>
      <c r="C295" s="19"/>
      <c r="D295" s="19"/>
      <c r="E295" s="19"/>
    </row>
    <row r="296" spans="2:5" ht="56.1" customHeight="1" x14ac:dyDescent="0.15">
      <c r="B296" s="19"/>
      <c r="C296" s="19"/>
      <c r="D296" s="19"/>
      <c r="E296" s="19"/>
    </row>
    <row r="297" spans="2:5" ht="56.1" customHeight="1" x14ac:dyDescent="0.15">
      <c r="B297" s="19"/>
      <c r="C297" s="19"/>
      <c r="D297" s="19"/>
      <c r="E297" s="19"/>
    </row>
    <row r="298" spans="2:5" ht="56.1" customHeight="1" x14ac:dyDescent="0.15"/>
    <row r="299" spans="2:5" ht="56.1" customHeight="1" x14ac:dyDescent="0.15"/>
    <row r="300" spans="2:5" ht="56.1" customHeight="1" x14ac:dyDescent="0.15"/>
    <row r="301" spans="2:5" ht="56.1" customHeight="1" x14ac:dyDescent="0.15"/>
    <row r="302" spans="2:5" ht="56.1" customHeight="1" x14ac:dyDescent="0.15"/>
    <row r="303" spans="2:5" ht="56.1" customHeight="1" x14ac:dyDescent="0.15"/>
    <row r="304" spans="2:5" ht="56.1" customHeight="1" x14ac:dyDescent="0.15"/>
    <row r="305" ht="56.1" customHeight="1" x14ac:dyDescent="0.15"/>
    <row r="306" ht="56.1" customHeight="1" x14ac:dyDescent="0.15"/>
    <row r="307" ht="56.1" customHeight="1" x14ac:dyDescent="0.15"/>
    <row r="308" ht="56.1" customHeight="1" x14ac:dyDescent="0.15"/>
    <row r="309" ht="56.1" customHeight="1" x14ac:dyDescent="0.15"/>
    <row r="310" ht="56.1" customHeight="1" x14ac:dyDescent="0.15"/>
    <row r="311" ht="56.1" customHeight="1" x14ac:dyDescent="0.15"/>
  </sheetData>
  <mergeCells count="34">
    <mergeCell ref="D249:E249"/>
    <mergeCell ref="B267:E267"/>
    <mergeCell ref="D269:E269"/>
    <mergeCell ref="B287:E287"/>
    <mergeCell ref="D189:E189"/>
    <mergeCell ref="B207:E207"/>
    <mergeCell ref="D209:E209"/>
    <mergeCell ref="B227:E227"/>
    <mergeCell ref="D229:E229"/>
    <mergeCell ref="B247:E247"/>
    <mergeCell ref="B187:E187"/>
    <mergeCell ref="D69:E69"/>
    <mergeCell ref="B87:E87"/>
    <mergeCell ref="D89:E89"/>
    <mergeCell ref="B107:E107"/>
    <mergeCell ref="D109:E109"/>
    <mergeCell ref="B127:E127"/>
    <mergeCell ref="D129:E129"/>
    <mergeCell ref="B147:E147"/>
    <mergeCell ref="D149:E149"/>
    <mergeCell ref="B167:E167"/>
    <mergeCell ref="D169:E169"/>
    <mergeCell ref="B67:E67"/>
    <mergeCell ref="B2:E2"/>
    <mergeCell ref="B4:E4"/>
    <mergeCell ref="A7:C7"/>
    <mergeCell ref="B9:C9"/>
    <mergeCell ref="D9:E9"/>
    <mergeCell ref="C11:E11"/>
    <mergeCell ref="B25:E25"/>
    <mergeCell ref="B27:E27"/>
    <mergeCell ref="D29:E29"/>
    <mergeCell ref="B47:E47"/>
    <mergeCell ref="D49:E49"/>
  </mergeCells>
  <phoneticPr fontId="18"/>
  <printOptions horizontalCentered="1"/>
  <pageMargins left="0.59055118110236227" right="0.59055118110236227" top="0.55118110236220474" bottom="0.19685039370078741" header="0.31496062992125984" footer="0"/>
  <pageSetup paperSize="9" scale="77" fitToWidth="0" fitToHeight="0" orientation="portrait" r:id="rId1"/>
  <rowBreaks count="13" manualBreakCount="13">
    <brk id="27" max="4" man="1"/>
    <brk id="47" max="4" man="1"/>
    <brk id="67" max="4" man="1"/>
    <brk id="87" max="4" man="1"/>
    <brk id="107" max="4" man="1"/>
    <brk id="127" max="4" man="1"/>
    <brk id="147" max="4" man="1"/>
    <brk id="167" max="4" man="1"/>
    <brk id="187" max="4" man="1"/>
    <brk id="207" max="4" man="1"/>
    <brk id="227" max="4" man="1"/>
    <brk id="247" max="4" man="1"/>
    <brk id="26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showGridLines="0" view="pageBreakPreview" zoomScale="70" zoomScaleNormal="115" zoomScaleSheetLayoutView="70" workbookViewId="0">
      <selection activeCell="B3" sqref="B3"/>
    </sheetView>
  </sheetViews>
  <sheetFormatPr defaultColWidth="8.75" defaultRowHeight="24.6" customHeight="1" x14ac:dyDescent="0.15"/>
  <cols>
    <col min="1" max="1" width="6" style="2" customWidth="1"/>
    <col min="2" max="2" width="6.875" style="2" customWidth="1"/>
    <col min="3" max="3" width="25.25" style="2" customWidth="1"/>
    <col min="4" max="4" width="44" style="2" customWidth="1"/>
    <col min="5" max="5" width="32.375" style="2" customWidth="1"/>
    <col min="6" max="16384" width="8.75" style="2"/>
  </cols>
  <sheetData>
    <row r="1" spans="1:5" ht="24.6" customHeight="1" x14ac:dyDescent="0.15">
      <c r="A1" s="33" t="s">
        <v>0</v>
      </c>
    </row>
    <row r="2" spans="1:5" ht="24.6" customHeight="1" x14ac:dyDescent="0.15">
      <c r="B2" s="56" t="s">
        <v>40</v>
      </c>
      <c r="C2" s="56"/>
      <c r="D2" s="56"/>
      <c r="E2" s="56"/>
    </row>
    <row r="3" spans="1:5" ht="24.6" customHeight="1" x14ac:dyDescent="0.15">
      <c r="B3" s="8"/>
      <c r="C3" s="9"/>
      <c r="D3" s="9"/>
      <c r="E3" s="9"/>
    </row>
    <row r="4" spans="1:5" ht="24.6" customHeight="1" x14ac:dyDescent="0.15">
      <c r="B4" s="56" t="s">
        <v>1</v>
      </c>
      <c r="C4" s="56"/>
      <c r="D4" s="56"/>
      <c r="E4" s="56"/>
    </row>
    <row r="5" spans="1:5" ht="24.6" customHeight="1" x14ac:dyDescent="0.15">
      <c r="B5" s="1"/>
    </row>
    <row r="6" spans="1:5" ht="24.6" customHeight="1" x14ac:dyDescent="0.15">
      <c r="B6" s="1"/>
    </row>
    <row r="7" spans="1:5" s="3" customFormat="1" ht="24.6" customHeight="1" x14ac:dyDescent="0.15">
      <c r="A7" s="57" t="str">
        <f>CONCATENATE("沖縄県立",データ入力!B5,"高等学校")</f>
        <v>沖縄県立高等学校</v>
      </c>
      <c r="B7" s="57"/>
      <c r="C7" s="57"/>
      <c r="D7" s="13"/>
      <c r="E7" s="13"/>
    </row>
    <row r="8" spans="1:5" s="3" customFormat="1" ht="24.6" customHeight="1" x14ac:dyDescent="0.15">
      <c r="A8" s="13"/>
      <c r="B8" s="12"/>
      <c r="C8" s="13"/>
      <c r="D8" s="13"/>
      <c r="E8" s="13"/>
    </row>
    <row r="9" spans="1:5" s="3" customFormat="1" ht="24.6" customHeight="1" x14ac:dyDescent="0.15">
      <c r="A9" s="13"/>
      <c r="B9" s="58" t="str">
        <f>CONCATENATE("(　",データ入力!B6,"　）制課程")</f>
        <v>(　　）制課程</v>
      </c>
      <c r="C9" s="58"/>
      <c r="D9" s="59" t="str">
        <f>CONCATENATE(" 　",データ入力!B7,"　科","　(　",データ入力!B8,"　)")</f>
        <v xml:space="preserve"> 　　科　(　　)</v>
      </c>
      <c r="E9" s="59"/>
    </row>
    <row r="10" spans="1:5" s="3" customFormat="1" ht="30.6" customHeight="1" x14ac:dyDescent="0.15">
      <c r="A10" s="13"/>
      <c r="B10" s="12"/>
      <c r="C10" s="13"/>
      <c r="D10" s="13"/>
      <c r="E10" s="13"/>
    </row>
    <row r="11" spans="1:5" s="3" customFormat="1" ht="24.6" customHeight="1" x14ac:dyDescent="0.15">
      <c r="A11" s="13"/>
      <c r="B11" s="12"/>
      <c r="C11" s="60" t="str">
        <f>CONCATENATE(データ入力!B9,"　中学校　　　","  校　長　　",データ入力!B10,"　　印      ")</f>
        <v xml:space="preserve">　中学校　　　  校　長　　　　印      </v>
      </c>
      <c r="D11" s="60"/>
      <c r="E11" s="60"/>
    </row>
    <row r="12" spans="1:5" ht="38.450000000000003" customHeight="1" thickBot="1" x14ac:dyDescent="0.2">
      <c r="B12" s="6" t="s">
        <v>2</v>
      </c>
      <c r="C12" s="5"/>
      <c r="D12" s="5"/>
      <c r="E12" s="5"/>
    </row>
    <row r="13" spans="1:5" s="4" customFormat="1" ht="42" customHeight="1" thickBot="1" x14ac:dyDescent="0.2">
      <c r="B13" s="7" t="s">
        <v>6</v>
      </c>
      <c r="C13" s="10" t="s">
        <v>16</v>
      </c>
      <c r="D13" s="10" t="s">
        <v>3</v>
      </c>
      <c r="E13" s="11" t="s">
        <v>4</v>
      </c>
    </row>
    <row r="14" spans="1:5" ht="56.1" customHeight="1" x14ac:dyDescent="0.15">
      <c r="B14" s="34">
        <v>1</v>
      </c>
      <c r="C14" s="14"/>
      <c r="D14" s="20" t="str">
        <f>IF(VLOOKUP($B14,データ入力!$A$15:$C$219,2,TRUE)="","",VLOOKUP($B14,データ入力!$A$15:$C$219,2,TRUE))</f>
        <v/>
      </c>
      <c r="E14" s="21" t="str">
        <f>IF(VLOOKUP($B14,データ入力!$A$15:$C$219,3,TRUE)="","",VLOOKUP($B14,データ入力!$A$15:$C$219,3,TRUE))</f>
        <v/>
      </c>
    </row>
    <row r="15" spans="1:5" ht="56.1" customHeight="1" x14ac:dyDescent="0.15">
      <c r="B15" s="35">
        <v>2</v>
      </c>
      <c r="C15" s="15"/>
      <c r="D15" s="22" t="str">
        <f>IF(VLOOKUP($B15,データ入力!$A$15:$C$219,2,TRUE)="","",VLOOKUP($B15,データ入力!$A$15:$C$219,2,TRUE))</f>
        <v/>
      </c>
      <c r="E15" s="23" t="str">
        <f>IF(VLOOKUP($B15,データ入力!$A$15:$C$219,3,TRUE)="","",VLOOKUP($B15,データ入力!$A$15:$C$219,3,TRUE))</f>
        <v/>
      </c>
    </row>
    <row r="16" spans="1:5" ht="56.1" customHeight="1" x14ac:dyDescent="0.15">
      <c r="B16" s="35">
        <v>3</v>
      </c>
      <c r="C16" s="15"/>
      <c r="D16" s="22" t="str">
        <f>IF(VLOOKUP($B16,データ入力!$A$15:$C$219,2,TRUE)="","",VLOOKUP($B16,データ入力!$A$15:$C$219,2,TRUE))</f>
        <v/>
      </c>
      <c r="E16" s="24" t="str">
        <f>IF(VLOOKUP($B16,データ入力!$A$15:$C$219,3,TRUE)="","",VLOOKUP($B16,データ入力!$A$15:$C$219,3,TRUE))</f>
        <v/>
      </c>
    </row>
    <row r="17" spans="1:5" ht="56.1" customHeight="1" x14ac:dyDescent="0.15">
      <c r="B17" s="35">
        <v>4</v>
      </c>
      <c r="C17" s="15"/>
      <c r="D17" s="22" t="str">
        <f>IF(VLOOKUP($B17,データ入力!$A$15:$C$219,2,TRUE)="","",VLOOKUP($B17,データ入力!$A$15:$C$219,2,TRUE))</f>
        <v/>
      </c>
      <c r="E17" s="24" t="str">
        <f>IF(VLOOKUP($B17,データ入力!$A$15:$C$219,3,TRUE)="","",VLOOKUP($B17,データ入力!$A$15:$C$219,3,TRUE))</f>
        <v/>
      </c>
    </row>
    <row r="18" spans="1:5" ht="56.1" customHeight="1" thickBot="1" x14ac:dyDescent="0.2">
      <c r="B18" s="36">
        <v>5</v>
      </c>
      <c r="C18" s="17"/>
      <c r="D18" s="25" t="str">
        <f>IF(VLOOKUP($B18,データ入力!$A$15:$C$219,2,TRUE)="","",VLOOKUP($B18,データ入力!$A$15:$C$219,2,TRUE))</f>
        <v/>
      </c>
      <c r="E18" s="26" t="str">
        <f>IF(VLOOKUP($B18,データ入力!$A$15:$C$219,3,TRUE)="","",VLOOKUP($B18,データ入力!$A$15:$C$219,3,TRUE))</f>
        <v/>
      </c>
    </row>
    <row r="19" spans="1:5" ht="56.1" customHeight="1" x14ac:dyDescent="0.15">
      <c r="B19" s="37">
        <v>6</v>
      </c>
      <c r="C19" s="16"/>
      <c r="D19" s="22" t="str">
        <f>IF(VLOOKUP($B19,データ入力!$A$15:$C$219,2,TRUE)="","",VLOOKUP($B19,データ入力!$A$15:$C$219,2,TRUE))</f>
        <v/>
      </c>
      <c r="E19" s="23" t="str">
        <f>IF(VLOOKUP($B19,データ入力!$A$15:$C$219,3,TRUE)="","",VLOOKUP($B19,データ入力!$A$15:$C$219,3,TRUE))</f>
        <v/>
      </c>
    </row>
    <row r="20" spans="1:5" ht="56.1" customHeight="1" x14ac:dyDescent="0.15">
      <c r="B20" s="35">
        <v>7</v>
      </c>
      <c r="C20" s="15"/>
      <c r="D20" s="22" t="str">
        <f>IF(VLOOKUP($B20,データ入力!$A$15:$C$219,2,TRUE)="","",VLOOKUP($B20,データ入力!$A$15:$C$219,2,TRUE))</f>
        <v/>
      </c>
      <c r="E20" s="24" t="str">
        <f>IF(VLOOKUP($B20,データ入力!$A$15:$C$219,3,TRUE)="","",VLOOKUP($B20,データ入力!$A$15:$C$219,3,TRUE))</f>
        <v/>
      </c>
    </row>
    <row r="21" spans="1:5" ht="56.1" customHeight="1" x14ac:dyDescent="0.15">
      <c r="B21" s="35">
        <v>8</v>
      </c>
      <c r="C21" s="15"/>
      <c r="D21" s="22" t="str">
        <f>IF(VLOOKUP($B21,データ入力!$A$15:$C$219,2,TRUE)="","",VLOOKUP($B21,データ入力!$A$15:$C$219,2,TRUE))</f>
        <v/>
      </c>
      <c r="E21" s="24" t="str">
        <f>IF(VLOOKUP($B21,データ入力!$A$15:$C$219,3,TRUE)="","",VLOOKUP($B21,データ入力!$A$15:$C$219,3,TRUE))</f>
        <v/>
      </c>
    </row>
    <row r="22" spans="1:5" ht="56.1" customHeight="1" x14ac:dyDescent="0.15">
      <c r="B22" s="35">
        <v>9</v>
      </c>
      <c r="C22" s="15"/>
      <c r="D22" s="22" t="str">
        <f>IF(VLOOKUP($B22,データ入力!$A$15:$C$219,2,TRUE)="","",VLOOKUP($B22,データ入力!$A$15:$C$219,2,TRUE))</f>
        <v/>
      </c>
      <c r="E22" s="24" t="str">
        <f>IF(VLOOKUP($B22,データ入力!$A$15:$C$219,3,TRUE)="","",VLOOKUP($B22,データ入力!$A$15:$C$219,3,TRUE))</f>
        <v/>
      </c>
    </row>
    <row r="23" spans="1:5" ht="56.1" customHeight="1" thickBot="1" x14ac:dyDescent="0.2">
      <c r="B23" s="36">
        <v>10</v>
      </c>
      <c r="C23" s="17"/>
      <c r="D23" s="25" t="str">
        <f>IF(VLOOKUP($B23,データ入力!$A$15:$C$219,2,TRUE)="","",VLOOKUP($B23,データ入力!$A$15:$C$219,2,TRUE))</f>
        <v/>
      </c>
      <c r="E23" s="26" t="str">
        <f>IF(VLOOKUP($B23,データ入力!$A$15:$C$219,3,TRUE)="","",VLOOKUP($B23,データ入力!$A$15:$C$219,3,TRUE))</f>
        <v/>
      </c>
    </row>
    <row r="24" spans="1:5" ht="36.75" customHeight="1" x14ac:dyDescent="0.15">
      <c r="B24" s="29" t="s">
        <v>25</v>
      </c>
      <c r="C24" s="30"/>
      <c r="D24" s="31"/>
      <c r="E24" s="31"/>
    </row>
    <row r="25" spans="1:5" ht="56.1" customHeight="1" x14ac:dyDescent="0.15">
      <c r="B25" s="61" t="s">
        <v>26</v>
      </c>
      <c r="C25" s="61"/>
      <c r="D25" s="61"/>
      <c r="E25" s="61"/>
    </row>
    <row r="26" spans="1:5" ht="56.1" customHeight="1" x14ac:dyDescent="0.15">
      <c r="B26" s="32"/>
      <c r="C26" s="32"/>
      <c r="D26" s="32"/>
      <c r="E26" s="32"/>
    </row>
    <row r="27" spans="1:5" ht="56.1" customHeight="1" x14ac:dyDescent="0.15">
      <c r="B27" s="55" t="str">
        <f>CONCATENATE("（　",データ入力!$B$12,"枚のうちの ",B14,"　)")</f>
        <v>（　1枚のうちの 1　)</v>
      </c>
      <c r="C27" s="55"/>
      <c r="D27" s="55"/>
      <c r="E27" s="55"/>
    </row>
    <row r="28" spans="1:5" s="13" customFormat="1" ht="56.1" customHeight="1" x14ac:dyDescent="0.15">
      <c r="A28" s="33" t="s">
        <v>5</v>
      </c>
    </row>
    <row r="29" spans="1:5" s="13" customFormat="1" ht="56.1" customHeight="1" thickBot="1" x14ac:dyDescent="0.2">
      <c r="B29" s="12"/>
      <c r="D29" s="59" t="str">
        <f>CONCATENATE(" （　",データ入力!B7,"　）科","　(　",データ入力!B8,"　)")</f>
        <v xml:space="preserve"> （　　）科　(　　)</v>
      </c>
      <c r="E29" s="59"/>
    </row>
    <row r="30" spans="1:5" s="4" customFormat="1" ht="42" customHeight="1" thickBot="1" x14ac:dyDescent="0.2">
      <c r="B30" s="7" t="s">
        <v>6</v>
      </c>
      <c r="C30" s="10" t="s">
        <v>16</v>
      </c>
      <c r="D30" s="10" t="s">
        <v>3</v>
      </c>
      <c r="E30" s="11" t="s">
        <v>4</v>
      </c>
    </row>
    <row r="31" spans="1:5" ht="56.1" customHeight="1" x14ac:dyDescent="0.15">
      <c r="B31" s="34">
        <v>11</v>
      </c>
      <c r="C31" s="14"/>
      <c r="D31" s="20" t="str">
        <f>IF(VLOOKUP($B31,データ入力!$A$15:$C$219,2,TRUE)="","",VLOOKUP($B31,データ入力!$A$15:$C$219,2,TRUE))</f>
        <v/>
      </c>
      <c r="E31" s="21" t="str">
        <f>IF(VLOOKUP($B31,データ入力!$A$15:$C$219,3,TRUE)="","",VLOOKUP($B31,データ入力!$A$15:$C$219,3,TRUE))</f>
        <v/>
      </c>
    </row>
    <row r="32" spans="1:5" ht="56.1" customHeight="1" x14ac:dyDescent="0.15">
      <c r="B32" s="35">
        <v>12</v>
      </c>
      <c r="C32" s="15"/>
      <c r="D32" s="27" t="str">
        <f>IF(VLOOKUP($B32,データ入力!$A$15:$C$219,2,TRUE)="","",VLOOKUP($B32,データ入力!$A$15:$C$219,2,TRUE))</f>
        <v/>
      </c>
      <c r="E32" s="24" t="str">
        <f>IF(VLOOKUP($B32,データ入力!$A$15:$C$219,3,TRUE)="","",VLOOKUP($B32,データ入力!$A$15:$C$219,3,TRUE))</f>
        <v/>
      </c>
    </row>
    <row r="33" spans="1:5" ht="56.1" customHeight="1" x14ac:dyDescent="0.15">
      <c r="B33" s="35">
        <v>13</v>
      </c>
      <c r="C33" s="15"/>
      <c r="D33" s="27" t="str">
        <f>IF(VLOOKUP($B33,データ入力!$A$15:$C$219,2,TRUE)="","",VLOOKUP($B33,データ入力!$A$15:$C$219,2,TRUE))</f>
        <v/>
      </c>
      <c r="E33" s="24" t="str">
        <f>IF(VLOOKUP($B33,データ入力!$A$15:$C$219,3,TRUE)="","",VLOOKUP($B33,データ入力!$A$15:$C$219,3,TRUE))</f>
        <v/>
      </c>
    </row>
    <row r="34" spans="1:5" ht="56.1" customHeight="1" x14ac:dyDescent="0.15">
      <c r="B34" s="35">
        <v>14</v>
      </c>
      <c r="C34" s="15"/>
      <c r="D34" s="27" t="str">
        <f>IF(VLOOKUP($B34,データ入力!$A$15:$C$219,2,TRUE)="","",VLOOKUP($B34,データ入力!$A$15:$C$219,2,TRUE))</f>
        <v/>
      </c>
      <c r="E34" s="24" t="str">
        <f>IF(VLOOKUP($B34,データ入力!$A$15:$C$219,3,TRUE)="","",VLOOKUP($B34,データ入力!$A$15:$C$219,3,TRUE))</f>
        <v/>
      </c>
    </row>
    <row r="35" spans="1:5" ht="56.1" customHeight="1" thickBot="1" x14ac:dyDescent="0.2">
      <c r="B35" s="36">
        <v>15</v>
      </c>
      <c r="C35" s="17"/>
      <c r="D35" s="28" t="str">
        <f>IF(VLOOKUP($B35,データ入力!$A$15:$C$219,2,TRUE)="","",VLOOKUP($B35,データ入力!$A$15:$C$219,2,TRUE))</f>
        <v/>
      </c>
      <c r="E35" s="26" t="str">
        <f>IF(VLOOKUP($B35,データ入力!$A$15:$C$219,3,TRUE)="","",VLOOKUP($B35,データ入力!$A$15:$C$219,3,TRUE))</f>
        <v/>
      </c>
    </row>
    <row r="36" spans="1:5" ht="56.1" customHeight="1" x14ac:dyDescent="0.15">
      <c r="B36" s="34">
        <v>16</v>
      </c>
      <c r="C36" s="14"/>
      <c r="D36" s="20" t="str">
        <f>IF(VLOOKUP($B36,データ入力!$A$15:$C$219,2,TRUE)="","",VLOOKUP($B36,データ入力!$A$15:$C$219,2,TRUE))</f>
        <v/>
      </c>
      <c r="E36" s="21" t="str">
        <f>IF(VLOOKUP($B36,データ入力!$A$15:$C$219,3,TRUE)="","",VLOOKUP($B36,データ入力!$A$15:$C$219,3,TRUE))</f>
        <v/>
      </c>
    </row>
    <row r="37" spans="1:5" ht="56.1" customHeight="1" x14ac:dyDescent="0.15">
      <c r="B37" s="35">
        <v>17</v>
      </c>
      <c r="C37" s="15"/>
      <c r="D37" s="27" t="str">
        <f>IF(VLOOKUP($B37,データ入力!$A$15:$C$219,2,TRUE)="","",VLOOKUP($B37,データ入力!$A$15:$C$219,2,TRUE))</f>
        <v/>
      </c>
      <c r="E37" s="24" t="str">
        <f>IF(VLOOKUP($B37,データ入力!$A$15:$C$219,3,TRUE)="","",VLOOKUP($B37,データ入力!$A$15:$C$219,3,TRUE))</f>
        <v/>
      </c>
    </row>
    <row r="38" spans="1:5" ht="56.1" customHeight="1" x14ac:dyDescent="0.15">
      <c r="B38" s="35">
        <v>18</v>
      </c>
      <c r="C38" s="15"/>
      <c r="D38" s="27" t="str">
        <f>IF(VLOOKUP($B38,データ入力!$A$15:$C$219,2,TRUE)="","",VLOOKUP($B38,データ入力!$A$15:$C$219,2,TRUE))</f>
        <v/>
      </c>
      <c r="E38" s="24" t="str">
        <f>IF(VLOOKUP($B38,データ入力!$A$15:$C$219,3,TRUE)="","",VLOOKUP($B38,データ入力!$A$15:$C$219,3,TRUE))</f>
        <v/>
      </c>
    </row>
    <row r="39" spans="1:5" ht="56.1" customHeight="1" x14ac:dyDescent="0.15">
      <c r="B39" s="35">
        <v>19</v>
      </c>
      <c r="C39" s="15"/>
      <c r="D39" s="27" t="str">
        <f>IF(VLOOKUP($B39,データ入力!$A$15:$C$219,2,TRUE)="","",VLOOKUP($B39,データ入力!$A$15:$C$219,2,TRUE))</f>
        <v/>
      </c>
      <c r="E39" s="24" t="str">
        <f>IF(VLOOKUP($B39,データ入力!$A$15:$C$219,3,TRUE)="","",VLOOKUP($B39,データ入力!$A$15:$C$219,3,TRUE))</f>
        <v/>
      </c>
    </row>
    <row r="40" spans="1:5" ht="56.1" customHeight="1" thickBot="1" x14ac:dyDescent="0.2">
      <c r="B40" s="36">
        <v>20</v>
      </c>
      <c r="C40" s="17"/>
      <c r="D40" s="28" t="str">
        <f>IF(VLOOKUP($B40,データ入力!$A$15:$C$219,2,TRUE)="","",VLOOKUP($B40,データ入力!$A$15:$C$219,2,TRUE))</f>
        <v/>
      </c>
      <c r="E40" s="26" t="str">
        <f>IF(VLOOKUP($B40,データ入力!$A$15:$C$219,3,TRUE)="","",VLOOKUP($B40,データ入力!$A$15:$C$219,3,TRUE))</f>
        <v/>
      </c>
    </row>
    <row r="41" spans="1:5" ht="56.1" customHeight="1" x14ac:dyDescent="0.15">
      <c r="B41" s="37">
        <v>21</v>
      </c>
      <c r="C41" s="16"/>
      <c r="D41" s="22" t="str">
        <f>IF(VLOOKUP($B41,データ入力!$A$15:$C$219,2,TRUE)="","",VLOOKUP($B41,データ入力!$A$15:$C$219,2,TRUE))</f>
        <v/>
      </c>
      <c r="E41" s="23" t="str">
        <f>IF(VLOOKUP($B41,データ入力!$A$15:$C$219,3,TRUE)="","",VLOOKUP($B41,データ入力!$A$15:$C$219,3,TRUE))</f>
        <v/>
      </c>
    </row>
    <row r="42" spans="1:5" ht="55.5" customHeight="1" x14ac:dyDescent="0.15">
      <c r="B42" s="35">
        <v>22</v>
      </c>
      <c r="C42" s="15"/>
      <c r="D42" s="27" t="str">
        <f>IF(VLOOKUP($B42,データ入力!$A$15:$C$219,2,TRUE)="","",VLOOKUP($B42,データ入力!$A$15:$C$219,2,TRUE))</f>
        <v/>
      </c>
      <c r="E42" s="24" t="str">
        <f>IF(VLOOKUP($B42,データ入力!$A$15:$C$219,3,TRUE)="","",VLOOKUP($B42,データ入力!$A$15:$C$219,3,TRUE))</f>
        <v/>
      </c>
    </row>
    <row r="43" spans="1:5" ht="55.5" customHeight="1" x14ac:dyDescent="0.15">
      <c r="B43" s="35">
        <v>23</v>
      </c>
      <c r="C43" s="15"/>
      <c r="D43" s="27" t="str">
        <f>IF(VLOOKUP($B43,データ入力!$A$15:$C$219,2,TRUE)="","",VLOOKUP($B43,データ入力!$A$15:$C$219,2,TRUE))</f>
        <v/>
      </c>
      <c r="E43" s="24" t="str">
        <f>IF(VLOOKUP($B43,データ入力!$A$15:$C$219,3,TRUE)="","",VLOOKUP($B43,データ入力!$A$15:$C$219,3,TRUE))</f>
        <v/>
      </c>
    </row>
    <row r="44" spans="1:5" ht="55.5" customHeight="1" x14ac:dyDescent="0.15">
      <c r="B44" s="35">
        <v>24</v>
      </c>
      <c r="C44" s="15"/>
      <c r="D44" s="27" t="str">
        <f>IF(VLOOKUP($B44,データ入力!$A$15:$C$219,2,TRUE)="","",VLOOKUP($B44,データ入力!$A$15:$C$219,2,TRUE))</f>
        <v/>
      </c>
      <c r="E44" s="24" t="str">
        <f>IF(VLOOKUP($B44,データ入力!$A$15:$C$219,3,TRUE)="","",VLOOKUP($B44,データ入力!$A$15:$C$219,3,TRUE))</f>
        <v/>
      </c>
    </row>
    <row r="45" spans="1:5" ht="55.5" customHeight="1" thickBot="1" x14ac:dyDescent="0.2">
      <c r="B45" s="36">
        <v>25</v>
      </c>
      <c r="C45" s="17"/>
      <c r="D45" s="28" t="str">
        <f>IF(VLOOKUP($B45,データ入力!$A$15:$C$219,2,TRUE)="","",VLOOKUP($B45,データ入力!$A$15:$C$219,2,TRUE))</f>
        <v/>
      </c>
      <c r="E45" s="26" t="str">
        <f>IF(VLOOKUP($B45,データ入力!$A$15:$C$219,3,TRUE)="","",VLOOKUP($B45,データ入力!$A$15:$C$219,3,TRUE))</f>
        <v/>
      </c>
    </row>
    <row r="46" spans="1:5" ht="56.1" customHeight="1" x14ac:dyDescent="0.15">
      <c r="B46" s="18"/>
      <c r="C46" s="19"/>
      <c r="D46" s="19"/>
      <c r="E46" s="19"/>
    </row>
    <row r="47" spans="1:5" s="13" customFormat="1" ht="56.1" customHeight="1" x14ac:dyDescent="0.15">
      <c r="B47" s="55" t="str">
        <f>CONCATENATE("（　",データ入力!$B$12,"枚のうちの ",B35/15+1,"　)")</f>
        <v>（　1枚のうちの 2　)</v>
      </c>
      <c r="C47" s="55"/>
      <c r="D47" s="55"/>
      <c r="E47" s="55"/>
    </row>
    <row r="48" spans="1:5" s="13" customFormat="1" ht="56.1" customHeight="1" x14ac:dyDescent="0.15">
      <c r="A48" s="33" t="s">
        <v>5</v>
      </c>
    </row>
    <row r="49" spans="2:5" s="13" customFormat="1" ht="56.1" customHeight="1" thickBot="1" x14ac:dyDescent="0.2">
      <c r="B49" s="12"/>
      <c r="D49" s="62" t="str">
        <f>$D$29</f>
        <v xml:space="preserve"> （　　）科　(　　)</v>
      </c>
      <c r="E49" s="62"/>
    </row>
    <row r="50" spans="2:5" s="4" customFormat="1" ht="42" customHeight="1" thickBot="1" x14ac:dyDescent="0.2">
      <c r="B50" s="7" t="s">
        <v>6</v>
      </c>
      <c r="C50" s="10" t="s">
        <v>16</v>
      </c>
      <c r="D50" s="10" t="s">
        <v>3</v>
      </c>
      <c r="E50" s="11" t="s">
        <v>4</v>
      </c>
    </row>
    <row r="51" spans="2:5" ht="56.1" customHeight="1" x14ac:dyDescent="0.15">
      <c r="B51" s="34">
        <v>26</v>
      </c>
      <c r="C51" s="14"/>
      <c r="D51" s="20" t="str">
        <f>IF(VLOOKUP($B51,データ入力!$A$15:$C$219,2,TRUE)="","",VLOOKUP($B51,データ入力!$A$15:$C$219,2,TRUE))</f>
        <v/>
      </c>
      <c r="E51" s="21" t="str">
        <f>IF(VLOOKUP($B51,データ入力!$A$15:$C$219,3,TRUE)="","",VLOOKUP($B51,データ入力!$A$15:$C$219,3,TRUE))</f>
        <v/>
      </c>
    </row>
    <row r="52" spans="2:5" ht="56.1" customHeight="1" x14ac:dyDescent="0.15">
      <c r="B52" s="35">
        <v>27</v>
      </c>
      <c r="C52" s="15"/>
      <c r="D52" s="27" t="str">
        <f>IF(VLOOKUP($B52,データ入力!$A$15:$C$219,2,TRUE)="","",VLOOKUP($B52,データ入力!$A$15:$C$219,2,TRUE))</f>
        <v/>
      </c>
      <c r="E52" s="24" t="str">
        <f>IF(VLOOKUP($B52,データ入力!$A$15:$C$219,3,TRUE)="","",VLOOKUP($B52,データ入力!$A$15:$C$219,3,TRUE))</f>
        <v/>
      </c>
    </row>
    <row r="53" spans="2:5" ht="56.1" customHeight="1" x14ac:dyDescent="0.15">
      <c r="B53" s="35">
        <v>28</v>
      </c>
      <c r="C53" s="15"/>
      <c r="D53" s="27" t="str">
        <f>IF(VLOOKUP($B53,データ入力!$A$15:$C$219,2,TRUE)="","",VLOOKUP($B53,データ入力!$A$15:$C$219,2,TRUE))</f>
        <v/>
      </c>
      <c r="E53" s="24" t="str">
        <f>IF(VLOOKUP($B53,データ入力!$A$15:$C$219,3,TRUE)="","",VLOOKUP($B53,データ入力!$A$15:$C$219,3,TRUE))</f>
        <v/>
      </c>
    </row>
    <row r="54" spans="2:5" ht="56.1" customHeight="1" x14ac:dyDescent="0.15">
      <c r="B54" s="35">
        <v>29</v>
      </c>
      <c r="C54" s="15"/>
      <c r="D54" s="27" t="str">
        <f>IF(VLOOKUP($B54,データ入力!$A$15:$C$219,2,TRUE)="","",VLOOKUP($B54,データ入力!$A$15:$C$219,2,TRUE))</f>
        <v/>
      </c>
      <c r="E54" s="24" t="str">
        <f>IF(VLOOKUP($B54,データ入力!$A$15:$C$219,3,TRUE)="","",VLOOKUP($B54,データ入力!$A$15:$C$219,3,TRUE))</f>
        <v/>
      </c>
    </row>
    <row r="55" spans="2:5" ht="56.1" customHeight="1" thickBot="1" x14ac:dyDescent="0.2">
      <c r="B55" s="36">
        <v>30</v>
      </c>
      <c r="C55" s="17"/>
      <c r="D55" s="28" t="str">
        <f>IF(VLOOKUP($B55,データ入力!$A$15:$C$219,2,TRUE)="","",VLOOKUP($B55,データ入力!$A$15:$C$219,2,TRUE))</f>
        <v/>
      </c>
      <c r="E55" s="26" t="str">
        <f>IF(VLOOKUP($B55,データ入力!$A$15:$C$219,3,TRUE)="","",VLOOKUP($B55,データ入力!$A$15:$C$219,3,TRUE))</f>
        <v/>
      </c>
    </row>
    <row r="56" spans="2:5" ht="56.1" customHeight="1" x14ac:dyDescent="0.15">
      <c r="B56" s="34">
        <v>31</v>
      </c>
      <c r="C56" s="14"/>
      <c r="D56" s="20" t="str">
        <f>IF(VLOOKUP($B56,データ入力!$A$15:$C$219,2,TRUE)="","",VLOOKUP($B56,データ入力!$A$15:$C$219,2,TRUE))</f>
        <v/>
      </c>
      <c r="E56" s="21" t="str">
        <f>IF(VLOOKUP($B56,データ入力!$A$15:$C$219,3,TRUE)="","",VLOOKUP($B56,データ入力!$A$15:$C$219,3,TRUE))</f>
        <v/>
      </c>
    </row>
    <row r="57" spans="2:5" ht="56.1" customHeight="1" x14ac:dyDescent="0.15">
      <c r="B57" s="35">
        <v>32</v>
      </c>
      <c r="C57" s="15"/>
      <c r="D57" s="27" t="str">
        <f>IF(VLOOKUP($B57,データ入力!$A$15:$C$219,2,TRUE)="","",VLOOKUP($B57,データ入力!$A$15:$C$219,2,TRUE))</f>
        <v/>
      </c>
      <c r="E57" s="24" t="str">
        <f>IF(VLOOKUP($B57,データ入力!$A$15:$C$219,3,TRUE)="","",VLOOKUP($B57,データ入力!$A$15:$C$219,3,TRUE))</f>
        <v/>
      </c>
    </row>
    <row r="58" spans="2:5" ht="56.1" customHeight="1" x14ac:dyDescent="0.15">
      <c r="B58" s="35">
        <v>33</v>
      </c>
      <c r="C58" s="15"/>
      <c r="D58" s="27" t="str">
        <f>IF(VLOOKUP($B58,データ入力!$A$15:$C$219,2,TRUE)="","",VLOOKUP($B58,データ入力!$A$15:$C$219,2,TRUE))</f>
        <v/>
      </c>
      <c r="E58" s="24" t="str">
        <f>IF(VLOOKUP($B58,データ入力!$A$15:$C$219,3,TRUE)="","",VLOOKUP($B58,データ入力!$A$15:$C$219,3,TRUE))</f>
        <v/>
      </c>
    </row>
    <row r="59" spans="2:5" ht="56.1" customHeight="1" x14ac:dyDescent="0.15">
      <c r="B59" s="35">
        <v>34</v>
      </c>
      <c r="C59" s="15"/>
      <c r="D59" s="27" t="str">
        <f>IF(VLOOKUP($B59,データ入力!$A$15:$C$219,2,TRUE)="","",VLOOKUP($B59,データ入力!$A$15:$C$219,2,TRUE))</f>
        <v/>
      </c>
      <c r="E59" s="24" t="str">
        <f>IF(VLOOKUP($B59,データ入力!$A$15:$C$219,3,TRUE)="","",VLOOKUP($B59,データ入力!$A$15:$C$219,3,TRUE))</f>
        <v/>
      </c>
    </row>
    <row r="60" spans="2:5" ht="56.1" customHeight="1" thickBot="1" x14ac:dyDescent="0.2">
      <c r="B60" s="36">
        <v>35</v>
      </c>
      <c r="C60" s="17"/>
      <c r="D60" s="28" t="str">
        <f>IF(VLOOKUP($B60,データ入力!$A$15:$C$219,2,TRUE)="","",VLOOKUP($B60,データ入力!$A$15:$C$219,2,TRUE))</f>
        <v/>
      </c>
      <c r="E60" s="26" t="str">
        <f>IF(VLOOKUP($B60,データ入力!$A$15:$C$219,3,TRUE)="","",VLOOKUP($B60,データ入力!$A$15:$C$219,3,TRUE))</f>
        <v/>
      </c>
    </row>
    <row r="61" spans="2:5" ht="56.1" customHeight="1" x14ac:dyDescent="0.15">
      <c r="B61" s="34">
        <v>36</v>
      </c>
      <c r="C61" s="14"/>
      <c r="D61" s="20" t="str">
        <f>IF(VLOOKUP($B61,データ入力!$A$15:$C$219,2,TRUE)="","",VLOOKUP($B61,データ入力!$A$15:$C$219,2,TRUE))</f>
        <v/>
      </c>
      <c r="E61" s="23" t="str">
        <f>IF(VLOOKUP($B61,データ入力!$A$15:$C$219,3,TRUE)="","",VLOOKUP($B61,データ入力!$A$15:$C$219,3,TRUE))</f>
        <v/>
      </c>
    </row>
    <row r="62" spans="2:5" ht="56.1" customHeight="1" x14ac:dyDescent="0.15">
      <c r="B62" s="35">
        <v>37</v>
      </c>
      <c r="C62" s="15"/>
      <c r="D62" s="27" t="str">
        <f>IF(VLOOKUP($B62,データ入力!$A$15:$C$219,2,TRUE)="","",VLOOKUP($B62,データ入力!$A$15:$C$219,2,TRUE))</f>
        <v/>
      </c>
      <c r="E62" s="24" t="str">
        <f>IF(VLOOKUP($B62,データ入力!$A$15:$C$219,3,TRUE)="","",VLOOKUP($B62,データ入力!$A$15:$C$219,3,TRUE))</f>
        <v/>
      </c>
    </row>
    <row r="63" spans="2:5" ht="56.1" customHeight="1" x14ac:dyDescent="0.15">
      <c r="B63" s="35">
        <v>38</v>
      </c>
      <c r="C63" s="15"/>
      <c r="D63" s="27" t="str">
        <f>IF(VLOOKUP($B63,データ入力!$A$15:$C$219,2,TRUE)="","",VLOOKUP($B63,データ入力!$A$15:$C$219,2,TRUE))</f>
        <v/>
      </c>
      <c r="E63" s="24" t="str">
        <f>IF(VLOOKUP($B63,データ入力!$A$15:$C$219,3,TRUE)="","",VLOOKUP($B63,データ入力!$A$15:$C$219,3,TRUE))</f>
        <v/>
      </c>
    </row>
    <row r="64" spans="2:5" ht="56.1" customHeight="1" x14ac:dyDescent="0.15">
      <c r="B64" s="35">
        <v>39</v>
      </c>
      <c r="C64" s="15"/>
      <c r="D64" s="27" t="str">
        <f>IF(VLOOKUP($B64,データ入力!$A$15:$C$219,2,TRUE)="","",VLOOKUP($B64,データ入力!$A$15:$C$219,2,TRUE))</f>
        <v/>
      </c>
      <c r="E64" s="24" t="str">
        <f>IF(VLOOKUP($B64,データ入力!$A$15:$C$219,3,TRUE)="","",VLOOKUP($B64,データ入力!$A$15:$C$219,3,TRUE))</f>
        <v/>
      </c>
    </row>
    <row r="65" spans="1:5" ht="56.1" customHeight="1" thickBot="1" x14ac:dyDescent="0.2">
      <c r="B65" s="36">
        <v>40</v>
      </c>
      <c r="C65" s="17"/>
      <c r="D65" s="28" t="str">
        <f>IF(VLOOKUP($B65,データ入力!$A$15:$C$219,2,TRUE)="","",VLOOKUP($B65,データ入力!$A$15:$C$219,2,TRUE))</f>
        <v/>
      </c>
      <c r="E65" s="26" t="str">
        <f>IF(VLOOKUP($B65,データ入力!$A$15:$C$219,3,TRUE)="","",VLOOKUP($B65,データ入力!$A$15:$C$219,3,TRUE))</f>
        <v/>
      </c>
    </row>
    <row r="66" spans="1:5" ht="56.1" customHeight="1" x14ac:dyDescent="0.15">
      <c r="B66" s="18"/>
      <c r="C66" s="19"/>
      <c r="D66" s="19"/>
      <c r="E66" s="19"/>
    </row>
    <row r="67" spans="1:5" s="13" customFormat="1" ht="56.1" customHeight="1" x14ac:dyDescent="0.15">
      <c r="B67" s="55" t="str">
        <f>CONCATENATE("（　",データ入力!$B$12,"枚のうちの ",B55/15+1,"　)")</f>
        <v>（　1枚のうちの 3　)</v>
      </c>
      <c r="C67" s="55"/>
      <c r="D67" s="55"/>
      <c r="E67" s="55"/>
    </row>
    <row r="68" spans="1:5" s="13" customFormat="1" ht="56.1" customHeight="1" x14ac:dyDescent="0.15">
      <c r="A68" s="33" t="s">
        <v>5</v>
      </c>
    </row>
    <row r="69" spans="1:5" s="13" customFormat="1" ht="56.1" customHeight="1" thickBot="1" x14ac:dyDescent="0.2">
      <c r="B69" s="12"/>
      <c r="D69" s="62" t="str">
        <f>$D$29</f>
        <v xml:space="preserve"> （　　）科　(　　)</v>
      </c>
      <c r="E69" s="62"/>
    </row>
    <row r="70" spans="1:5" s="4" customFormat="1" ht="42" customHeight="1" thickBot="1" x14ac:dyDescent="0.2">
      <c r="B70" s="7" t="s">
        <v>6</v>
      </c>
      <c r="C70" s="10" t="s">
        <v>16</v>
      </c>
      <c r="D70" s="10" t="s">
        <v>3</v>
      </c>
      <c r="E70" s="11" t="s">
        <v>4</v>
      </c>
    </row>
    <row r="71" spans="1:5" ht="56.1" customHeight="1" x14ac:dyDescent="0.15">
      <c r="B71" s="34">
        <v>41</v>
      </c>
      <c r="C71" s="14"/>
      <c r="D71" s="20" t="str">
        <f>IF(VLOOKUP($B71,データ入力!$A$15:$C$219,2,TRUE)="","",VLOOKUP($B71,データ入力!$A$15:$C$219,2,TRUE))</f>
        <v/>
      </c>
      <c r="E71" s="21" t="str">
        <f>IF(VLOOKUP($B71,データ入力!$A$15:$C$219,3,TRUE)="","",VLOOKUP($B71,データ入力!$A$15:$C$219,3,TRUE))</f>
        <v/>
      </c>
    </row>
    <row r="72" spans="1:5" ht="56.1" customHeight="1" x14ac:dyDescent="0.15">
      <c r="B72" s="35">
        <v>42</v>
      </c>
      <c r="C72" s="15"/>
      <c r="D72" s="27" t="str">
        <f>IF(VLOOKUP($B72,データ入力!$A$15:$C$219,2,TRUE)="","",VLOOKUP($B72,データ入力!$A$15:$C$219,2,TRUE))</f>
        <v/>
      </c>
      <c r="E72" s="24" t="str">
        <f>IF(VLOOKUP($B72,データ入力!$A$15:$C$219,3,TRUE)="","",VLOOKUP($B72,データ入力!$A$15:$C$219,3,TRUE))</f>
        <v/>
      </c>
    </row>
    <row r="73" spans="1:5" ht="56.1" customHeight="1" x14ac:dyDescent="0.15">
      <c r="B73" s="35">
        <v>43</v>
      </c>
      <c r="C73" s="15"/>
      <c r="D73" s="27" t="str">
        <f>IF(VLOOKUP($B73,データ入力!$A$15:$C$219,2,TRUE)="","",VLOOKUP($B73,データ入力!$A$15:$C$219,2,TRUE))</f>
        <v/>
      </c>
      <c r="E73" s="24" t="str">
        <f>IF(VLOOKUP($B73,データ入力!$A$15:$C$219,3,TRUE)="","",VLOOKUP($B73,データ入力!$A$15:$C$219,3,TRUE))</f>
        <v/>
      </c>
    </row>
    <row r="74" spans="1:5" ht="56.1" customHeight="1" x14ac:dyDescent="0.15">
      <c r="B74" s="35">
        <v>44</v>
      </c>
      <c r="C74" s="15"/>
      <c r="D74" s="27" t="str">
        <f>IF(VLOOKUP($B74,データ入力!$A$15:$C$219,2,TRUE)="","",VLOOKUP($B74,データ入力!$A$15:$C$219,2,TRUE))</f>
        <v/>
      </c>
      <c r="E74" s="24" t="str">
        <f>IF(VLOOKUP($B74,データ入力!$A$15:$C$219,3,TRUE)="","",VLOOKUP($B74,データ入力!$A$15:$C$219,3,TRUE))</f>
        <v/>
      </c>
    </row>
    <row r="75" spans="1:5" ht="56.1" customHeight="1" thickBot="1" x14ac:dyDescent="0.2">
      <c r="B75" s="36">
        <v>45</v>
      </c>
      <c r="C75" s="17"/>
      <c r="D75" s="28" t="str">
        <f>IF(VLOOKUP($B75,データ入力!$A$15:$C$219,2,TRUE)="","",VLOOKUP($B75,データ入力!$A$15:$C$219,2,TRUE))</f>
        <v/>
      </c>
      <c r="E75" s="26" t="str">
        <f>IF(VLOOKUP($B75,データ入力!$A$15:$C$219,3,TRUE)="","",VLOOKUP($B75,データ入力!$A$15:$C$219,3,TRUE))</f>
        <v/>
      </c>
    </row>
    <row r="76" spans="1:5" ht="56.1" customHeight="1" x14ac:dyDescent="0.15">
      <c r="B76" s="34">
        <v>46</v>
      </c>
      <c r="C76" s="14"/>
      <c r="D76" s="20" t="str">
        <f>IF(VLOOKUP($B76,データ入力!$A$15:$C$219,2,TRUE)="","",VLOOKUP($B76,データ入力!$A$15:$C$219,2,TRUE))</f>
        <v/>
      </c>
      <c r="E76" s="21" t="str">
        <f>IF(VLOOKUP($B76,データ入力!$A$15:$C$219,3,TRUE)="","",VLOOKUP($B76,データ入力!$A$15:$C$219,3,TRUE))</f>
        <v/>
      </c>
    </row>
    <row r="77" spans="1:5" ht="56.1" customHeight="1" x14ac:dyDescent="0.15">
      <c r="B77" s="35">
        <v>47</v>
      </c>
      <c r="C77" s="15"/>
      <c r="D77" s="27" t="str">
        <f>IF(VLOOKUP($B77,データ入力!$A$15:$C$219,2,TRUE)="","",VLOOKUP($B77,データ入力!$A$15:$C$219,2,TRUE))</f>
        <v/>
      </c>
      <c r="E77" s="24" t="str">
        <f>IF(VLOOKUP($B77,データ入力!$A$15:$C$219,3,TRUE)="","",VLOOKUP($B77,データ入力!$A$15:$C$219,3,TRUE))</f>
        <v/>
      </c>
    </row>
    <row r="78" spans="1:5" ht="56.1" customHeight="1" x14ac:dyDescent="0.15">
      <c r="B78" s="35">
        <v>48</v>
      </c>
      <c r="C78" s="15"/>
      <c r="D78" s="27" t="str">
        <f>IF(VLOOKUP($B78,データ入力!$A$15:$C$219,2,TRUE)="","",VLOOKUP($B78,データ入力!$A$15:$C$219,2,TRUE))</f>
        <v/>
      </c>
      <c r="E78" s="24" t="str">
        <f>IF(VLOOKUP($B78,データ入力!$A$15:$C$219,3,TRUE)="","",VLOOKUP($B78,データ入力!$A$15:$C$219,3,TRUE))</f>
        <v/>
      </c>
    </row>
    <row r="79" spans="1:5" ht="56.1" customHeight="1" x14ac:dyDescent="0.15">
      <c r="B79" s="35">
        <v>49</v>
      </c>
      <c r="C79" s="15"/>
      <c r="D79" s="27" t="str">
        <f>IF(VLOOKUP($B79,データ入力!$A$15:$C$219,2,TRUE)="","",VLOOKUP($B79,データ入力!$A$15:$C$219,2,TRUE))</f>
        <v/>
      </c>
      <c r="E79" s="24" t="str">
        <f>IF(VLOOKUP($B79,データ入力!$A$15:$C$219,3,TRUE)="","",VLOOKUP($B79,データ入力!$A$15:$C$219,3,TRUE))</f>
        <v/>
      </c>
    </row>
    <row r="80" spans="1:5" ht="56.1" customHeight="1" thickBot="1" x14ac:dyDescent="0.2">
      <c r="B80" s="36">
        <v>50</v>
      </c>
      <c r="C80" s="17"/>
      <c r="D80" s="28" t="str">
        <f>IF(VLOOKUP($B80,データ入力!$A$15:$C$219,2,TRUE)="","",VLOOKUP($B80,データ入力!$A$15:$C$219,2,TRUE))</f>
        <v/>
      </c>
      <c r="E80" s="26" t="str">
        <f>IF(VLOOKUP($B80,データ入力!$A$15:$C$219,3,TRUE)="","",VLOOKUP($B80,データ入力!$A$15:$C$219,3,TRUE))</f>
        <v/>
      </c>
    </row>
    <row r="81" spans="1:5" ht="56.1" customHeight="1" x14ac:dyDescent="0.15">
      <c r="B81" s="34">
        <v>51</v>
      </c>
      <c r="C81" s="14"/>
      <c r="D81" s="20" t="str">
        <f>IF(VLOOKUP($B81,データ入力!$A$15:$C$219,2,TRUE)="","",VLOOKUP($B81,データ入力!$A$15:$C$219,2,TRUE))</f>
        <v/>
      </c>
      <c r="E81" s="23" t="str">
        <f>IF(VLOOKUP($B81,データ入力!$A$15:$C$219,3,TRUE)="","",VLOOKUP($B81,データ入力!$A$15:$C$219,3,TRUE))</f>
        <v/>
      </c>
    </row>
    <row r="82" spans="1:5" ht="56.1" customHeight="1" x14ac:dyDescent="0.15">
      <c r="B82" s="35">
        <v>52</v>
      </c>
      <c r="C82" s="15"/>
      <c r="D82" s="27" t="str">
        <f>IF(VLOOKUP($B82,データ入力!$A$15:$C$219,2,TRUE)="","",VLOOKUP($B82,データ入力!$A$15:$C$219,2,TRUE))</f>
        <v/>
      </c>
      <c r="E82" s="24" t="str">
        <f>IF(VLOOKUP($B82,データ入力!$A$15:$C$219,3,TRUE)="","",VLOOKUP($B82,データ入力!$A$15:$C$219,3,TRUE))</f>
        <v/>
      </c>
    </row>
    <row r="83" spans="1:5" ht="56.1" customHeight="1" x14ac:dyDescent="0.15">
      <c r="B83" s="35">
        <v>53</v>
      </c>
      <c r="C83" s="15"/>
      <c r="D83" s="27" t="str">
        <f>IF(VLOOKUP($B83,データ入力!$A$15:$C$219,2,TRUE)="","",VLOOKUP($B83,データ入力!$A$15:$C$219,2,TRUE))</f>
        <v/>
      </c>
      <c r="E83" s="24" t="str">
        <f>IF(VLOOKUP($B83,データ入力!$A$15:$C$219,3,TRUE)="","",VLOOKUP($B83,データ入力!$A$15:$C$219,3,TRUE))</f>
        <v/>
      </c>
    </row>
    <row r="84" spans="1:5" ht="56.1" customHeight="1" x14ac:dyDescent="0.15">
      <c r="B84" s="35">
        <v>54</v>
      </c>
      <c r="C84" s="15"/>
      <c r="D84" s="27" t="str">
        <f>IF(VLOOKUP($B84,データ入力!$A$15:$C$219,2,TRUE)="","",VLOOKUP($B84,データ入力!$A$15:$C$219,2,TRUE))</f>
        <v/>
      </c>
      <c r="E84" s="24" t="str">
        <f>IF(VLOOKUP($B84,データ入力!$A$15:$C$219,3,TRUE)="","",VLOOKUP($B84,データ入力!$A$15:$C$219,3,TRUE))</f>
        <v/>
      </c>
    </row>
    <row r="85" spans="1:5" ht="56.1" customHeight="1" thickBot="1" x14ac:dyDescent="0.2">
      <c r="B85" s="36">
        <v>55</v>
      </c>
      <c r="C85" s="17"/>
      <c r="D85" s="28" t="str">
        <f>IF(VLOOKUP($B85,データ入力!$A$15:$C$219,2,TRUE)="","",VLOOKUP($B85,データ入力!$A$15:$C$219,2,TRUE))</f>
        <v/>
      </c>
      <c r="E85" s="26" t="str">
        <f>IF(VLOOKUP($B85,データ入力!$A$15:$C$219,3,TRUE)="","",VLOOKUP($B85,データ入力!$A$15:$C$219,3,TRUE))</f>
        <v/>
      </c>
    </row>
    <row r="86" spans="1:5" ht="56.1" customHeight="1" x14ac:dyDescent="0.15">
      <c r="B86" s="18"/>
      <c r="C86" s="19"/>
      <c r="D86" s="19"/>
      <c r="E86" s="19"/>
    </row>
    <row r="87" spans="1:5" s="13" customFormat="1" ht="56.1" customHeight="1" x14ac:dyDescent="0.15">
      <c r="B87" s="55" t="str">
        <f>CONCATENATE("（　",データ入力!$B$12,"枚のうちの ",B75/15+1,"　)")</f>
        <v>（　1枚のうちの 4　)</v>
      </c>
      <c r="C87" s="55"/>
      <c r="D87" s="55"/>
      <c r="E87" s="55"/>
    </row>
    <row r="88" spans="1:5" s="13" customFormat="1" ht="56.1" customHeight="1" x14ac:dyDescent="0.15">
      <c r="A88" s="33" t="s">
        <v>5</v>
      </c>
    </row>
    <row r="89" spans="1:5" s="13" customFormat="1" ht="56.1" customHeight="1" thickBot="1" x14ac:dyDescent="0.2">
      <c r="B89" s="12"/>
      <c r="D89" s="62" t="str">
        <f>$D$29</f>
        <v xml:space="preserve"> （　　）科　(　　)</v>
      </c>
      <c r="E89" s="62"/>
    </row>
    <row r="90" spans="1:5" s="4" customFormat="1" ht="42" customHeight="1" thickBot="1" x14ac:dyDescent="0.2">
      <c r="B90" s="7" t="s">
        <v>6</v>
      </c>
      <c r="C90" s="10" t="s">
        <v>16</v>
      </c>
      <c r="D90" s="10" t="s">
        <v>3</v>
      </c>
      <c r="E90" s="11" t="s">
        <v>4</v>
      </c>
    </row>
    <row r="91" spans="1:5" ht="56.1" customHeight="1" x14ac:dyDescent="0.15">
      <c r="B91" s="34">
        <v>56</v>
      </c>
      <c r="C91" s="14"/>
      <c r="D91" s="20" t="str">
        <f>IF(VLOOKUP($B91,データ入力!$A$15:$C$219,2,TRUE)="","",VLOOKUP($B91,データ入力!$A$15:$C$219,2,TRUE))</f>
        <v/>
      </c>
      <c r="E91" s="21" t="str">
        <f>IF(VLOOKUP($B91,データ入力!$A$15:$C$219,3,TRUE)="","",VLOOKUP($B91,データ入力!$A$15:$C$219,3,TRUE))</f>
        <v/>
      </c>
    </row>
    <row r="92" spans="1:5" ht="56.1" customHeight="1" x14ac:dyDescent="0.15">
      <c r="B92" s="35">
        <v>57</v>
      </c>
      <c r="C92" s="15"/>
      <c r="D92" s="27" t="str">
        <f>IF(VLOOKUP($B92,データ入力!$A$15:$C$219,2,TRUE)="","",VLOOKUP($B92,データ入力!$A$15:$C$219,2,TRUE))</f>
        <v/>
      </c>
      <c r="E92" s="24" t="str">
        <f>IF(VLOOKUP($B92,データ入力!$A$15:$C$219,3,TRUE)="","",VLOOKUP($B92,データ入力!$A$15:$C$219,3,TRUE))</f>
        <v/>
      </c>
    </row>
    <row r="93" spans="1:5" ht="56.1" customHeight="1" x14ac:dyDescent="0.15">
      <c r="B93" s="35">
        <v>58</v>
      </c>
      <c r="C93" s="15"/>
      <c r="D93" s="27" t="str">
        <f>IF(VLOOKUP($B93,データ入力!$A$15:$C$219,2,TRUE)="","",VLOOKUP($B93,データ入力!$A$15:$C$219,2,TRUE))</f>
        <v/>
      </c>
      <c r="E93" s="24" t="str">
        <f>IF(VLOOKUP($B93,データ入力!$A$15:$C$219,3,TRUE)="","",VLOOKUP($B93,データ入力!$A$15:$C$219,3,TRUE))</f>
        <v/>
      </c>
    </row>
    <row r="94" spans="1:5" ht="56.1" customHeight="1" x14ac:dyDescent="0.15">
      <c r="B94" s="35">
        <v>59</v>
      </c>
      <c r="C94" s="15"/>
      <c r="D94" s="27" t="str">
        <f>IF(VLOOKUP($B94,データ入力!$A$15:$C$219,2,TRUE)="","",VLOOKUP($B94,データ入力!$A$15:$C$219,2,TRUE))</f>
        <v/>
      </c>
      <c r="E94" s="24" t="str">
        <f>IF(VLOOKUP($B94,データ入力!$A$15:$C$219,3,TRUE)="","",VLOOKUP($B94,データ入力!$A$15:$C$219,3,TRUE))</f>
        <v/>
      </c>
    </row>
    <row r="95" spans="1:5" ht="56.1" customHeight="1" thickBot="1" x14ac:dyDescent="0.2">
      <c r="B95" s="36">
        <v>60</v>
      </c>
      <c r="C95" s="17"/>
      <c r="D95" s="28" t="str">
        <f>IF(VLOOKUP($B95,データ入力!$A$15:$C$219,2,TRUE)="","",VLOOKUP($B95,データ入力!$A$15:$C$219,2,TRUE))</f>
        <v/>
      </c>
      <c r="E95" s="26" t="str">
        <f>IF(VLOOKUP($B95,データ入力!$A$15:$C$219,3,TRUE)="","",VLOOKUP($B95,データ入力!$A$15:$C$219,3,TRUE))</f>
        <v/>
      </c>
    </row>
    <row r="96" spans="1:5" ht="56.1" customHeight="1" x14ac:dyDescent="0.15">
      <c r="B96" s="34">
        <v>61</v>
      </c>
      <c r="C96" s="14"/>
      <c r="D96" s="20" t="str">
        <f>IF(VLOOKUP($B96,データ入力!$A$15:$C$219,2,TRUE)="","",VLOOKUP($B96,データ入力!$A$15:$C$219,2,TRUE))</f>
        <v/>
      </c>
      <c r="E96" s="21" t="str">
        <f>IF(VLOOKUP($B96,データ入力!$A$15:$C$219,3,TRUE)="","",VLOOKUP($B96,データ入力!$A$15:$C$219,3,TRUE))</f>
        <v/>
      </c>
    </row>
    <row r="97" spans="1:5" ht="56.1" customHeight="1" x14ac:dyDescent="0.15">
      <c r="B97" s="35">
        <v>62</v>
      </c>
      <c r="C97" s="15"/>
      <c r="D97" s="27" t="str">
        <f>IF(VLOOKUP($B97,データ入力!$A$15:$C$219,2,TRUE)="","",VLOOKUP($B97,データ入力!$A$15:$C$219,2,TRUE))</f>
        <v/>
      </c>
      <c r="E97" s="24" t="str">
        <f>IF(VLOOKUP($B97,データ入力!$A$15:$C$219,3,TRUE)="","",VLOOKUP($B97,データ入力!$A$15:$C$219,3,TRUE))</f>
        <v/>
      </c>
    </row>
    <row r="98" spans="1:5" ht="56.1" customHeight="1" x14ac:dyDescent="0.15">
      <c r="B98" s="35">
        <v>63</v>
      </c>
      <c r="C98" s="15"/>
      <c r="D98" s="27" t="str">
        <f>IF(VLOOKUP($B98,データ入力!$A$15:$C$219,2,TRUE)="","",VLOOKUP($B98,データ入力!$A$15:$C$219,2,TRUE))</f>
        <v/>
      </c>
      <c r="E98" s="24" t="str">
        <f>IF(VLOOKUP($B98,データ入力!$A$15:$C$219,3,TRUE)="","",VLOOKUP($B98,データ入力!$A$15:$C$219,3,TRUE))</f>
        <v/>
      </c>
    </row>
    <row r="99" spans="1:5" ht="56.1" customHeight="1" x14ac:dyDescent="0.15">
      <c r="B99" s="35">
        <v>64</v>
      </c>
      <c r="C99" s="15"/>
      <c r="D99" s="27" t="str">
        <f>IF(VLOOKUP($B99,データ入力!$A$15:$C$219,2,TRUE)="","",VLOOKUP($B99,データ入力!$A$15:$C$219,2,TRUE))</f>
        <v/>
      </c>
      <c r="E99" s="24" t="str">
        <f>IF(VLOOKUP($B99,データ入力!$A$15:$C$219,3,TRUE)="","",VLOOKUP($B99,データ入力!$A$15:$C$219,3,TRUE))</f>
        <v/>
      </c>
    </row>
    <row r="100" spans="1:5" ht="56.1" customHeight="1" thickBot="1" x14ac:dyDescent="0.2">
      <c r="B100" s="36">
        <v>65</v>
      </c>
      <c r="C100" s="17"/>
      <c r="D100" s="28" t="str">
        <f>IF(VLOOKUP($B100,データ入力!$A$15:$C$219,2,TRUE)="","",VLOOKUP($B100,データ入力!$A$15:$C$219,2,TRUE))</f>
        <v/>
      </c>
      <c r="E100" s="26" t="str">
        <f>IF(VLOOKUP($B100,データ入力!$A$15:$C$219,3,TRUE)="","",VLOOKUP($B100,データ入力!$A$15:$C$219,3,TRUE))</f>
        <v/>
      </c>
    </row>
    <row r="101" spans="1:5" ht="56.1" customHeight="1" x14ac:dyDescent="0.15">
      <c r="B101" s="34">
        <v>66</v>
      </c>
      <c r="C101" s="14"/>
      <c r="D101" s="20" t="str">
        <f>IF(VLOOKUP($B101,データ入力!$A$15:$C$219,2,TRUE)="","",VLOOKUP($B101,データ入力!$A$15:$C$219,2,TRUE))</f>
        <v/>
      </c>
      <c r="E101" s="23" t="str">
        <f>IF(VLOOKUP($B101,データ入力!$A$15:$C$219,3,TRUE)="","",VLOOKUP($B101,データ入力!$A$15:$C$219,3,TRUE))</f>
        <v/>
      </c>
    </row>
    <row r="102" spans="1:5" ht="56.1" customHeight="1" x14ac:dyDescent="0.15">
      <c r="B102" s="35">
        <v>67</v>
      </c>
      <c r="C102" s="15"/>
      <c r="D102" s="27" t="str">
        <f>IF(VLOOKUP($B102,データ入力!$A$15:$C$219,2,TRUE)="","",VLOOKUP($B102,データ入力!$A$15:$C$219,2,TRUE))</f>
        <v/>
      </c>
      <c r="E102" s="24" t="str">
        <f>IF(VLOOKUP($B102,データ入力!$A$15:$C$219,3,TRUE)="","",VLOOKUP($B102,データ入力!$A$15:$C$219,3,TRUE))</f>
        <v/>
      </c>
    </row>
    <row r="103" spans="1:5" ht="56.1" customHeight="1" x14ac:dyDescent="0.15">
      <c r="B103" s="35">
        <v>68</v>
      </c>
      <c r="C103" s="15"/>
      <c r="D103" s="27" t="str">
        <f>IF(VLOOKUP($B103,データ入力!$A$15:$C$219,2,TRUE)="","",VLOOKUP($B103,データ入力!$A$15:$C$219,2,TRUE))</f>
        <v/>
      </c>
      <c r="E103" s="24" t="str">
        <f>IF(VLOOKUP($B103,データ入力!$A$15:$C$219,3,TRUE)="","",VLOOKUP($B103,データ入力!$A$15:$C$219,3,TRUE))</f>
        <v/>
      </c>
    </row>
    <row r="104" spans="1:5" ht="56.1" customHeight="1" x14ac:dyDescent="0.15">
      <c r="B104" s="35">
        <v>69</v>
      </c>
      <c r="C104" s="15"/>
      <c r="D104" s="27" t="str">
        <f>IF(VLOOKUP($B104,データ入力!$A$15:$C$219,2,TRUE)="","",VLOOKUP($B104,データ入力!$A$15:$C$219,2,TRUE))</f>
        <v/>
      </c>
      <c r="E104" s="24" t="str">
        <f>IF(VLOOKUP($B104,データ入力!$A$15:$C$219,3,TRUE)="","",VLOOKUP($B104,データ入力!$A$15:$C$219,3,TRUE))</f>
        <v/>
      </c>
    </row>
    <row r="105" spans="1:5" ht="56.1" customHeight="1" thickBot="1" x14ac:dyDescent="0.2">
      <c r="B105" s="36">
        <v>70</v>
      </c>
      <c r="C105" s="17"/>
      <c r="D105" s="28" t="str">
        <f>IF(VLOOKUP($B105,データ入力!$A$15:$C$219,2,TRUE)="","",VLOOKUP($B105,データ入力!$A$15:$C$219,2,TRUE))</f>
        <v/>
      </c>
      <c r="E105" s="26" t="str">
        <f>IF(VLOOKUP($B105,データ入力!$A$15:$C$219,3,TRUE)="","",VLOOKUP($B105,データ入力!$A$15:$C$219,3,TRUE))</f>
        <v/>
      </c>
    </row>
    <row r="106" spans="1:5" ht="56.1" customHeight="1" x14ac:dyDescent="0.15">
      <c r="B106" s="18"/>
      <c r="C106" s="19"/>
      <c r="D106" s="19"/>
      <c r="E106" s="19"/>
    </row>
    <row r="107" spans="1:5" s="13" customFormat="1" ht="56.1" customHeight="1" x14ac:dyDescent="0.15">
      <c r="B107" s="55" t="str">
        <f>CONCATENATE("（　",データ入力!$B$12,"枚のうちの ",B95/15+1,"　)")</f>
        <v>（　1枚のうちの 5　)</v>
      </c>
      <c r="C107" s="55"/>
      <c r="D107" s="55"/>
      <c r="E107" s="55"/>
    </row>
    <row r="108" spans="1:5" s="13" customFormat="1" ht="56.1" customHeight="1" x14ac:dyDescent="0.15">
      <c r="A108" s="33" t="s">
        <v>5</v>
      </c>
    </row>
    <row r="109" spans="1:5" s="13" customFormat="1" ht="56.1" customHeight="1" thickBot="1" x14ac:dyDescent="0.2">
      <c r="B109" s="12"/>
      <c r="D109" s="62" t="str">
        <f>$D$29</f>
        <v xml:space="preserve"> （　　）科　(　　)</v>
      </c>
      <c r="E109" s="62"/>
    </row>
    <row r="110" spans="1:5" s="4" customFormat="1" ht="42" customHeight="1" thickBot="1" x14ac:dyDescent="0.2">
      <c r="B110" s="7" t="s">
        <v>6</v>
      </c>
      <c r="C110" s="10" t="s">
        <v>16</v>
      </c>
      <c r="D110" s="10" t="s">
        <v>3</v>
      </c>
      <c r="E110" s="11" t="s">
        <v>4</v>
      </c>
    </row>
    <row r="111" spans="1:5" ht="56.1" customHeight="1" x14ac:dyDescent="0.15">
      <c r="B111" s="34">
        <v>71</v>
      </c>
      <c r="C111" s="14"/>
      <c r="D111" s="20" t="str">
        <f>IF(VLOOKUP($B111,データ入力!$A$15:$C$219,2,TRUE)="","",VLOOKUP($B111,データ入力!$A$15:$C$219,2,TRUE))</f>
        <v/>
      </c>
      <c r="E111" s="21" t="str">
        <f>IF(VLOOKUP($B111,データ入力!$A$15:$C$219,3,TRUE)="","",VLOOKUP($B111,データ入力!$A$15:$C$219,3,TRUE))</f>
        <v/>
      </c>
    </row>
    <row r="112" spans="1:5" ht="56.1" customHeight="1" x14ac:dyDescent="0.15">
      <c r="B112" s="35">
        <v>72</v>
      </c>
      <c r="C112" s="15"/>
      <c r="D112" s="27" t="str">
        <f>IF(VLOOKUP($B112,データ入力!$A$15:$C$219,2,TRUE)="","",VLOOKUP($B112,データ入力!$A$15:$C$219,2,TRUE))</f>
        <v/>
      </c>
      <c r="E112" s="24" t="str">
        <f>IF(VLOOKUP($B112,データ入力!$A$15:$C$219,3,TRUE)="","",VLOOKUP($B112,データ入力!$A$15:$C$219,3,TRUE))</f>
        <v/>
      </c>
    </row>
    <row r="113" spans="1:5" ht="56.1" customHeight="1" x14ac:dyDescent="0.15">
      <c r="B113" s="35">
        <v>73</v>
      </c>
      <c r="C113" s="15"/>
      <c r="D113" s="27" t="str">
        <f>IF(VLOOKUP($B113,データ入力!$A$15:$C$219,2,TRUE)="","",VLOOKUP($B113,データ入力!$A$15:$C$219,2,TRUE))</f>
        <v/>
      </c>
      <c r="E113" s="24" t="str">
        <f>IF(VLOOKUP($B113,データ入力!$A$15:$C$219,3,TRUE)="","",VLOOKUP($B113,データ入力!$A$15:$C$219,3,TRUE))</f>
        <v/>
      </c>
    </row>
    <row r="114" spans="1:5" ht="56.1" customHeight="1" x14ac:dyDescent="0.15">
      <c r="B114" s="35">
        <v>74</v>
      </c>
      <c r="C114" s="15"/>
      <c r="D114" s="27" t="str">
        <f>IF(VLOOKUP($B114,データ入力!$A$15:$C$219,2,TRUE)="","",VLOOKUP($B114,データ入力!$A$15:$C$219,2,TRUE))</f>
        <v/>
      </c>
      <c r="E114" s="24" t="str">
        <f>IF(VLOOKUP($B114,データ入力!$A$15:$C$219,3,TRUE)="","",VLOOKUP($B114,データ入力!$A$15:$C$219,3,TRUE))</f>
        <v/>
      </c>
    </row>
    <row r="115" spans="1:5" ht="56.1" customHeight="1" thickBot="1" x14ac:dyDescent="0.2">
      <c r="B115" s="36">
        <v>75</v>
      </c>
      <c r="C115" s="17"/>
      <c r="D115" s="28" t="str">
        <f>IF(VLOOKUP($B115,データ入力!$A$15:$C$219,2,TRUE)="","",VLOOKUP($B115,データ入力!$A$15:$C$219,2,TRUE))</f>
        <v/>
      </c>
      <c r="E115" s="26" t="str">
        <f>IF(VLOOKUP($B115,データ入力!$A$15:$C$219,3,TRUE)="","",VLOOKUP($B115,データ入力!$A$15:$C$219,3,TRUE))</f>
        <v/>
      </c>
    </row>
    <row r="116" spans="1:5" ht="56.1" customHeight="1" x14ac:dyDescent="0.15">
      <c r="B116" s="34">
        <v>76</v>
      </c>
      <c r="C116" s="14"/>
      <c r="D116" s="20" t="str">
        <f>IF(VLOOKUP($B116,データ入力!$A$15:$C$219,2,TRUE)="","",VLOOKUP($B116,データ入力!$A$15:$C$219,2,TRUE))</f>
        <v/>
      </c>
      <c r="E116" s="21" t="str">
        <f>IF(VLOOKUP($B116,データ入力!$A$15:$C$219,3,TRUE)="","",VLOOKUP($B116,データ入力!$A$15:$C$219,3,TRUE))</f>
        <v/>
      </c>
    </row>
    <row r="117" spans="1:5" ht="56.1" customHeight="1" x14ac:dyDescent="0.15">
      <c r="B117" s="35">
        <v>77</v>
      </c>
      <c r="C117" s="15"/>
      <c r="D117" s="27" t="str">
        <f>IF(VLOOKUP($B117,データ入力!$A$15:$C$219,2,TRUE)="","",VLOOKUP($B117,データ入力!$A$15:$C$219,2,TRUE))</f>
        <v/>
      </c>
      <c r="E117" s="24" t="str">
        <f>IF(VLOOKUP($B117,データ入力!$A$15:$C$219,3,TRUE)="","",VLOOKUP($B117,データ入力!$A$15:$C$219,3,TRUE))</f>
        <v/>
      </c>
    </row>
    <row r="118" spans="1:5" ht="56.1" customHeight="1" x14ac:dyDescent="0.15">
      <c r="B118" s="35">
        <v>78</v>
      </c>
      <c r="C118" s="15"/>
      <c r="D118" s="27" t="str">
        <f>IF(VLOOKUP($B118,データ入力!$A$15:$C$219,2,TRUE)="","",VLOOKUP($B118,データ入力!$A$15:$C$219,2,TRUE))</f>
        <v/>
      </c>
      <c r="E118" s="24" t="str">
        <f>IF(VLOOKUP($B118,データ入力!$A$15:$C$219,3,TRUE)="","",VLOOKUP($B118,データ入力!$A$15:$C$219,3,TRUE))</f>
        <v/>
      </c>
    </row>
    <row r="119" spans="1:5" ht="56.1" customHeight="1" x14ac:dyDescent="0.15">
      <c r="B119" s="35">
        <v>79</v>
      </c>
      <c r="C119" s="15"/>
      <c r="D119" s="27" t="str">
        <f>IF(VLOOKUP($B119,データ入力!$A$15:$C$219,2,TRUE)="","",VLOOKUP($B119,データ入力!$A$15:$C$219,2,TRUE))</f>
        <v/>
      </c>
      <c r="E119" s="24" t="str">
        <f>IF(VLOOKUP($B119,データ入力!$A$15:$C$219,3,TRUE)="","",VLOOKUP($B119,データ入力!$A$15:$C$219,3,TRUE))</f>
        <v/>
      </c>
    </row>
    <row r="120" spans="1:5" ht="56.1" customHeight="1" thickBot="1" x14ac:dyDescent="0.2">
      <c r="B120" s="36">
        <v>80</v>
      </c>
      <c r="C120" s="17"/>
      <c r="D120" s="28" t="str">
        <f>IF(VLOOKUP($B120,データ入力!$A$15:$C$219,2,TRUE)="","",VLOOKUP($B120,データ入力!$A$15:$C$219,2,TRUE))</f>
        <v/>
      </c>
      <c r="E120" s="26" t="str">
        <f>IF(VLOOKUP($B120,データ入力!$A$15:$C$219,3,TRUE)="","",VLOOKUP($B120,データ入力!$A$15:$C$219,3,TRUE))</f>
        <v/>
      </c>
    </row>
    <row r="121" spans="1:5" ht="56.1" customHeight="1" x14ac:dyDescent="0.15">
      <c r="B121" s="34">
        <v>81</v>
      </c>
      <c r="C121" s="14"/>
      <c r="D121" s="20" t="str">
        <f>IF(VLOOKUP($B121,データ入力!$A$15:$C$219,2,TRUE)="","",VLOOKUP($B121,データ入力!$A$15:$C$219,2,TRUE))</f>
        <v/>
      </c>
      <c r="E121" s="23" t="str">
        <f>IF(VLOOKUP($B121,データ入力!$A$15:$C$219,3,TRUE)="","",VLOOKUP($B121,データ入力!$A$15:$C$219,3,TRUE))</f>
        <v/>
      </c>
    </row>
    <row r="122" spans="1:5" ht="56.1" customHeight="1" x14ac:dyDescent="0.15">
      <c r="B122" s="35">
        <v>82</v>
      </c>
      <c r="C122" s="15"/>
      <c r="D122" s="27" t="str">
        <f>IF(VLOOKUP($B122,データ入力!$A$15:$C$219,2,TRUE)="","",VLOOKUP($B122,データ入力!$A$15:$C$219,2,TRUE))</f>
        <v/>
      </c>
      <c r="E122" s="24" t="str">
        <f>IF(VLOOKUP($B122,データ入力!$A$15:$C$219,3,TRUE)="","",VLOOKUP($B122,データ入力!$A$15:$C$219,3,TRUE))</f>
        <v/>
      </c>
    </row>
    <row r="123" spans="1:5" ht="56.1" customHeight="1" x14ac:dyDescent="0.15">
      <c r="B123" s="35">
        <v>83</v>
      </c>
      <c r="C123" s="15"/>
      <c r="D123" s="27" t="str">
        <f>IF(VLOOKUP($B123,データ入力!$A$15:$C$219,2,TRUE)="","",VLOOKUP($B123,データ入力!$A$15:$C$219,2,TRUE))</f>
        <v/>
      </c>
      <c r="E123" s="24" t="str">
        <f>IF(VLOOKUP($B123,データ入力!$A$15:$C$219,3,TRUE)="","",VLOOKUP($B123,データ入力!$A$15:$C$219,3,TRUE))</f>
        <v/>
      </c>
    </row>
    <row r="124" spans="1:5" ht="56.1" customHeight="1" x14ac:dyDescent="0.15">
      <c r="B124" s="35">
        <v>84</v>
      </c>
      <c r="C124" s="15"/>
      <c r="D124" s="27" t="str">
        <f>IF(VLOOKUP($B124,データ入力!$A$15:$C$219,2,TRUE)="","",VLOOKUP($B124,データ入力!$A$15:$C$219,2,TRUE))</f>
        <v/>
      </c>
      <c r="E124" s="24" t="str">
        <f>IF(VLOOKUP($B124,データ入力!$A$15:$C$219,3,TRUE)="","",VLOOKUP($B124,データ入力!$A$15:$C$219,3,TRUE))</f>
        <v/>
      </c>
    </row>
    <row r="125" spans="1:5" ht="56.1" customHeight="1" thickBot="1" x14ac:dyDescent="0.2">
      <c r="B125" s="36">
        <v>85</v>
      </c>
      <c r="C125" s="17"/>
      <c r="D125" s="28" t="str">
        <f>IF(VLOOKUP($B125,データ入力!$A$15:$C$219,2,TRUE)="","",VLOOKUP($B125,データ入力!$A$15:$C$219,2,TRUE))</f>
        <v/>
      </c>
      <c r="E125" s="26" t="str">
        <f>IF(VLOOKUP($B125,データ入力!$A$15:$C$219,3,TRUE)="","",VLOOKUP($B125,データ入力!$A$15:$C$219,3,TRUE))</f>
        <v/>
      </c>
    </row>
    <row r="126" spans="1:5" ht="56.1" customHeight="1" x14ac:dyDescent="0.15">
      <c r="B126" s="18"/>
      <c r="C126" s="19"/>
      <c r="D126" s="19"/>
      <c r="E126" s="19"/>
    </row>
    <row r="127" spans="1:5" s="13" customFormat="1" ht="56.1" customHeight="1" x14ac:dyDescent="0.15">
      <c r="B127" s="55" t="str">
        <f>CONCATENATE("（　",データ入力!$B$12,"枚のうちの ",B115/15+1,"　)")</f>
        <v>（　1枚のうちの 6　)</v>
      </c>
      <c r="C127" s="55"/>
      <c r="D127" s="55"/>
      <c r="E127" s="55"/>
    </row>
    <row r="128" spans="1:5" s="13" customFormat="1" ht="56.1" customHeight="1" x14ac:dyDescent="0.15">
      <c r="A128" s="33" t="s">
        <v>5</v>
      </c>
    </row>
    <row r="129" spans="2:5" s="13" customFormat="1" ht="56.1" customHeight="1" thickBot="1" x14ac:dyDescent="0.2">
      <c r="B129" s="12"/>
      <c r="D129" s="62" t="str">
        <f>$D$29</f>
        <v xml:space="preserve"> （　　）科　(　　)</v>
      </c>
      <c r="E129" s="62"/>
    </row>
    <row r="130" spans="2:5" s="4" customFormat="1" ht="42" customHeight="1" thickBot="1" x14ac:dyDescent="0.2">
      <c r="B130" s="7" t="s">
        <v>6</v>
      </c>
      <c r="C130" s="10" t="s">
        <v>16</v>
      </c>
      <c r="D130" s="10" t="s">
        <v>3</v>
      </c>
      <c r="E130" s="11" t="s">
        <v>4</v>
      </c>
    </row>
    <row r="131" spans="2:5" ht="56.1" customHeight="1" x14ac:dyDescent="0.15">
      <c r="B131" s="34">
        <v>86</v>
      </c>
      <c r="C131" s="14"/>
      <c r="D131" s="20" t="str">
        <f>IF(VLOOKUP($B131,データ入力!$A$15:$C$219,2,TRUE)="","",VLOOKUP($B131,データ入力!$A$15:$C$219,2,TRUE))</f>
        <v/>
      </c>
      <c r="E131" s="21" t="str">
        <f>IF(VLOOKUP($B131,データ入力!$A$15:$C$219,3,TRUE)="","",VLOOKUP($B131,データ入力!$A$15:$C$219,3,TRUE))</f>
        <v/>
      </c>
    </row>
    <row r="132" spans="2:5" ht="56.1" customHeight="1" x14ac:dyDescent="0.15">
      <c r="B132" s="35">
        <v>87</v>
      </c>
      <c r="C132" s="15"/>
      <c r="D132" s="27" t="str">
        <f>IF(VLOOKUP($B132,データ入力!$A$15:$C$219,2,TRUE)="","",VLOOKUP($B132,データ入力!$A$15:$C$219,2,TRUE))</f>
        <v/>
      </c>
      <c r="E132" s="24" t="str">
        <f>IF(VLOOKUP($B132,データ入力!$A$15:$C$219,3,TRUE)="","",VLOOKUP($B132,データ入力!$A$15:$C$219,3,TRUE))</f>
        <v/>
      </c>
    </row>
    <row r="133" spans="2:5" ht="56.1" customHeight="1" x14ac:dyDescent="0.15">
      <c r="B133" s="35">
        <v>88</v>
      </c>
      <c r="C133" s="15"/>
      <c r="D133" s="27" t="str">
        <f>IF(VLOOKUP($B133,データ入力!$A$15:$C$219,2,TRUE)="","",VLOOKUP($B133,データ入力!$A$15:$C$219,2,TRUE))</f>
        <v/>
      </c>
      <c r="E133" s="24" t="str">
        <f>IF(VLOOKUP($B133,データ入力!$A$15:$C$219,3,TRUE)="","",VLOOKUP($B133,データ入力!$A$15:$C$219,3,TRUE))</f>
        <v/>
      </c>
    </row>
    <row r="134" spans="2:5" ht="56.1" customHeight="1" x14ac:dyDescent="0.15">
      <c r="B134" s="35">
        <v>89</v>
      </c>
      <c r="C134" s="15"/>
      <c r="D134" s="27" t="str">
        <f>IF(VLOOKUP($B134,データ入力!$A$15:$C$219,2,TRUE)="","",VLOOKUP($B134,データ入力!$A$15:$C$219,2,TRUE))</f>
        <v/>
      </c>
      <c r="E134" s="24" t="str">
        <f>IF(VLOOKUP($B134,データ入力!$A$15:$C$219,3,TRUE)="","",VLOOKUP($B134,データ入力!$A$15:$C$219,3,TRUE))</f>
        <v/>
      </c>
    </row>
    <row r="135" spans="2:5" ht="56.1" customHeight="1" thickBot="1" x14ac:dyDescent="0.2">
      <c r="B135" s="36">
        <v>90</v>
      </c>
      <c r="C135" s="17"/>
      <c r="D135" s="28" t="str">
        <f>IF(VLOOKUP($B135,データ入力!$A$15:$C$219,2,TRUE)="","",VLOOKUP($B135,データ入力!$A$15:$C$219,2,TRUE))</f>
        <v/>
      </c>
      <c r="E135" s="26" t="str">
        <f>IF(VLOOKUP($B135,データ入力!$A$15:$C$219,3,TRUE)="","",VLOOKUP($B135,データ入力!$A$15:$C$219,3,TRUE))</f>
        <v/>
      </c>
    </row>
    <row r="136" spans="2:5" ht="56.1" customHeight="1" x14ac:dyDescent="0.15">
      <c r="B136" s="34">
        <v>91</v>
      </c>
      <c r="C136" s="14"/>
      <c r="D136" s="20" t="str">
        <f>IF(VLOOKUP($B136,データ入力!$A$15:$C$219,2,TRUE)="","",VLOOKUP($B136,データ入力!$A$15:$C$219,2,TRUE))</f>
        <v/>
      </c>
      <c r="E136" s="21" t="str">
        <f>IF(VLOOKUP($B136,データ入力!$A$15:$C$219,3,TRUE)="","",VLOOKUP($B136,データ入力!$A$15:$C$219,3,TRUE))</f>
        <v/>
      </c>
    </row>
    <row r="137" spans="2:5" ht="56.1" customHeight="1" x14ac:dyDescent="0.15">
      <c r="B137" s="35">
        <v>92</v>
      </c>
      <c r="C137" s="15"/>
      <c r="D137" s="27" t="str">
        <f>IF(VLOOKUP($B137,データ入力!$A$15:$C$219,2,TRUE)="","",VLOOKUP($B137,データ入力!$A$15:$C$219,2,TRUE))</f>
        <v/>
      </c>
      <c r="E137" s="24" t="str">
        <f>IF(VLOOKUP($B137,データ入力!$A$15:$C$219,3,TRUE)="","",VLOOKUP($B137,データ入力!$A$15:$C$219,3,TRUE))</f>
        <v/>
      </c>
    </row>
    <row r="138" spans="2:5" ht="56.1" customHeight="1" x14ac:dyDescent="0.15">
      <c r="B138" s="35">
        <v>93</v>
      </c>
      <c r="C138" s="15"/>
      <c r="D138" s="27" t="str">
        <f>IF(VLOOKUP($B138,データ入力!$A$15:$C$219,2,TRUE)="","",VLOOKUP($B138,データ入力!$A$15:$C$219,2,TRUE))</f>
        <v/>
      </c>
      <c r="E138" s="24" t="str">
        <f>IF(VLOOKUP($B138,データ入力!$A$15:$C$219,3,TRUE)="","",VLOOKUP($B138,データ入力!$A$15:$C$219,3,TRUE))</f>
        <v/>
      </c>
    </row>
    <row r="139" spans="2:5" ht="56.1" customHeight="1" x14ac:dyDescent="0.15">
      <c r="B139" s="35">
        <v>94</v>
      </c>
      <c r="C139" s="15"/>
      <c r="D139" s="27" t="str">
        <f>IF(VLOOKUP($B139,データ入力!$A$15:$C$219,2,TRUE)="","",VLOOKUP($B139,データ入力!$A$15:$C$219,2,TRUE))</f>
        <v/>
      </c>
      <c r="E139" s="24" t="str">
        <f>IF(VLOOKUP($B139,データ入力!$A$15:$C$219,3,TRUE)="","",VLOOKUP($B139,データ入力!$A$15:$C$219,3,TRUE))</f>
        <v/>
      </c>
    </row>
    <row r="140" spans="2:5" ht="56.1" customHeight="1" thickBot="1" x14ac:dyDescent="0.2">
      <c r="B140" s="36">
        <v>95</v>
      </c>
      <c r="C140" s="17"/>
      <c r="D140" s="28" t="str">
        <f>IF(VLOOKUP($B140,データ入力!$A$15:$C$219,2,TRUE)="","",VLOOKUP($B140,データ入力!$A$15:$C$219,2,TRUE))</f>
        <v/>
      </c>
      <c r="E140" s="26" t="str">
        <f>IF(VLOOKUP($B140,データ入力!$A$15:$C$219,3,TRUE)="","",VLOOKUP($B140,データ入力!$A$15:$C$219,3,TRUE))</f>
        <v/>
      </c>
    </row>
    <row r="141" spans="2:5" ht="56.1" customHeight="1" x14ac:dyDescent="0.15">
      <c r="B141" s="34">
        <v>96</v>
      </c>
      <c r="C141" s="14"/>
      <c r="D141" s="20" t="str">
        <f>IF(VLOOKUP($B141,データ入力!$A$15:$C$219,2,TRUE)="","",VLOOKUP($B141,データ入力!$A$15:$C$219,2,TRUE))</f>
        <v/>
      </c>
      <c r="E141" s="23" t="str">
        <f>IF(VLOOKUP($B141,データ入力!$A$15:$C$219,3,TRUE)="","",VLOOKUP($B141,データ入力!$A$15:$C$219,3,TRUE))</f>
        <v/>
      </c>
    </row>
    <row r="142" spans="2:5" ht="56.1" customHeight="1" x14ac:dyDescent="0.15">
      <c r="B142" s="35">
        <v>97</v>
      </c>
      <c r="C142" s="15"/>
      <c r="D142" s="27" t="str">
        <f>IF(VLOOKUP($B142,データ入力!$A$15:$C$219,2,TRUE)="","",VLOOKUP($B142,データ入力!$A$15:$C$219,2,TRUE))</f>
        <v/>
      </c>
      <c r="E142" s="24" t="str">
        <f>IF(VLOOKUP($B142,データ入力!$A$15:$C$219,3,TRUE)="","",VLOOKUP($B142,データ入力!$A$15:$C$219,3,TRUE))</f>
        <v/>
      </c>
    </row>
    <row r="143" spans="2:5" ht="56.1" customHeight="1" x14ac:dyDescent="0.15">
      <c r="B143" s="35">
        <v>98</v>
      </c>
      <c r="C143" s="15"/>
      <c r="D143" s="27" t="str">
        <f>IF(VLOOKUP($B143,データ入力!$A$15:$C$219,2,TRUE)="","",VLOOKUP($B143,データ入力!$A$15:$C$219,2,TRUE))</f>
        <v/>
      </c>
      <c r="E143" s="24" t="str">
        <f>IF(VLOOKUP($B143,データ入力!$A$15:$C$219,3,TRUE)="","",VLOOKUP($B143,データ入力!$A$15:$C$219,3,TRUE))</f>
        <v/>
      </c>
    </row>
    <row r="144" spans="2:5" ht="56.1" customHeight="1" x14ac:dyDescent="0.15">
      <c r="B144" s="35">
        <v>99</v>
      </c>
      <c r="C144" s="15"/>
      <c r="D144" s="27" t="str">
        <f>IF(VLOOKUP($B144,データ入力!$A$15:$C$219,2,TRUE)="","",VLOOKUP($B144,データ入力!$A$15:$C$219,2,TRUE))</f>
        <v/>
      </c>
      <c r="E144" s="24" t="str">
        <f>IF(VLOOKUP($B144,データ入力!$A$15:$C$219,3,TRUE)="","",VLOOKUP($B144,データ入力!$A$15:$C$219,3,TRUE))</f>
        <v/>
      </c>
    </row>
    <row r="145" spans="1:5" ht="56.1" customHeight="1" thickBot="1" x14ac:dyDescent="0.2">
      <c r="B145" s="36">
        <v>100</v>
      </c>
      <c r="C145" s="17"/>
      <c r="D145" s="28" t="str">
        <f>IF(VLOOKUP($B145,データ入力!$A$15:$C$219,2,TRUE)="","",VLOOKUP($B145,データ入力!$A$15:$C$219,2,TRUE))</f>
        <v/>
      </c>
      <c r="E145" s="26" t="str">
        <f>IF(VLOOKUP($B145,データ入力!$A$15:$C$219,3,TRUE)="","",VLOOKUP($B145,データ入力!$A$15:$C$219,3,TRUE))</f>
        <v/>
      </c>
    </row>
    <row r="146" spans="1:5" ht="56.1" customHeight="1" x14ac:dyDescent="0.15">
      <c r="B146" s="18"/>
      <c r="C146" s="19"/>
      <c r="D146" s="19"/>
      <c r="E146" s="19"/>
    </row>
    <row r="147" spans="1:5" s="13" customFormat="1" ht="56.1" customHeight="1" x14ac:dyDescent="0.15">
      <c r="B147" s="55" t="str">
        <f>CONCATENATE("（　",データ入力!$B$12,"枚のうちの ",B135/15+1,"　)")</f>
        <v>（　1枚のうちの 7　)</v>
      </c>
      <c r="C147" s="55"/>
      <c r="D147" s="55"/>
      <c r="E147" s="55"/>
    </row>
    <row r="148" spans="1:5" s="13" customFormat="1" ht="56.1" customHeight="1" x14ac:dyDescent="0.15">
      <c r="A148" s="33" t="s">
        <v>5</v>
      </c>
    </row>
    <row r="149" spans="1:5" s="13" customFormat="1" ht="56.1" customHeight="1" thickBot="1" x14ac:dyDescent="0.2">
      <c r="B149" s="12"/>
      <c r="D149" s="62" t="str">
        <f>$D$29</f>
        <v xml:space="preserve"> （　　）科　(　　)</v>
      </c>
      <c r="E149" s="62"/>
    </row>
    <row r="150" spans="1:5" s="4" customFormat="1" ht="42" customHeight="1" thickBot="1" x14ac:dyDescent="0.2">
      <c r="B150" s="7" t="s">
        <v>6</v>
      </c>
      <c r="C150" s="10" t="s">
        <v>16</v>
      </c>
      <c r="D150" s="10" t="s">
        <v>3</v>
      </c>
      <c r="E150" s="11" t="s">
        <v>4</v>
      </c>
    </row>
    <row r="151" spans="1:5" ht="56.1" customHeight="1" x14ac:dyDescent="0.15">
      <c r="B151" s="34">
        <v>101</v>
      </c>
      <c r="C151" s="14"/>
      <c r="D151" s="20" t="str">
        <f>IF(VLOOKUP($B151,データ入力!$A$15:$C$219,2,TRUE)="","",VLOOKUP($B151,データ入力!$A$15:$C$219,2,TRUE))</f>
        <v/>
      </c>
      <c r="E151" s="21" t="str">
        <f>IF(VLOOKUP($B151,データ入力!$A$15:$C$219,3,TRUE)="","",VLOOKUP($B151,データ入力!$A$15:$C$219,3,TRUE))</f>
        <v/>
      </c>
    </row>
    <row r="152" spans="1:5" ht="56.1" customHeight="1" x14ac:dyDescent="0.15">
      <c r="B152" s="35">
        <v>102</v>
      </c>
      <c r="C152" s="15"/>
      <c r="D152" s="27" t="str">
        <f>IF(VLOOKUP($B152,データ入力!$A$15:$C$219,2,TRUE)="","",VLOOKUP($B152,データ入力!$A$15:$C$219,2,TRUE))</f>
        <v/>
      </c>
      <c r="E152" s="24" t="str">
        <f>IF(VLOOKUP($B152,データ入力!$A$15:$C$219,3,TRUE)="","",VLOOKUP($B152,データ入力!$A$15:$C$219,3,TRUE))</f>
        <v/>
      </c>
    </row>
    <row r="153" spans="1:5" ht="56.1" customHeight="1" x14ac:dyDescent="0.15">
      <c r="B153" s="35">
        <v>103</v>
      </c>
      <c r="C153" s="15"/>
      <c r="D153" s="27" t="str">
        <f>IF(VLOOKUP($B153,データ入力!$A$15:$C$219,2,TRUE)="","",VLOOKUP($B153,データ入力!$A$15:$C$219,2,TRUE))</f>
        <v/>
      </c>
      <c r="E153" s="24" t="str">
        <f>IF(VLOOKUP($B153,データ入力!$A$15:$C$219,3,TRUE)="","",VLOOKUP($B153,データ入力!$A$15:$C$219,3,TRUE))</f>
        <v/>
      </c>
    </row>
    <row r="154" spans="1:5" ht="56.1" customHeight="1" x14ac:dyDescent="0.15">
      <c r="B154" s="35">
        <v>104</v>
      </c>
      <c r="C154" s="15"/>
      <c r="D154" s="27" t="str">
        <f>IF(VLOOKUP($B154,データ入力!$A$15:$C$219,2,TRUE)="","",VLOOKUP($B154,データ入力!$A$15:$C$219,2,TRUE))</f>
        <v/>
      </c>
      <c r="E154" s="24" t="str">
        <f>IF(VLOOKUP($B154,データ入力!$A$15:$C$219,3,TRUE)="","",VLOOKUP($B154,データ入力!$A$15:$C$219,3,TRUE))</f>
        <v/>
      </c>
    </row>
    <row r="155" spans="1:5" ht="56.1" customHeight="1" thickBot="1" x14ac:dyDescent="0.2">
      <c r="B155" s="36">
        <v>105</v>
      </c>
      <c r="C155" s="17"/>
      <c r="D155" s="28" t="str">
        <f>IF(VLOOKUP($B155,データ入力!$A$15:$C$219,2,TRUE)="","",VLOOKUP($B155,データ入力!$A$15:$C$219,2,TRUE))</f>
        <v/>
      </c>
      <c r="E155" s="26" t="str">
        <f>IF(VLOOKUP($B155,データ入力!$A$15:$C$219,3,TRUE)="","",VLOOKUP($B155,データ入力!$A$15:$C$219,3,TRUE))</f>
        <v/>
      </c>
    </row>
    <row r="156" spans="1:5" ht="56.1" customHeight="1" x14ac:dyDescent="0.15">
      <c r="B156" s="34">
        <v>106</v>
      </c>
      <c r="C156" s="14"/>
      <c r="D156" s="20" t="str">
        <f>IF(VLOOKUP($B156,データ入力!$A$15:$C$219,2,TRUE)="","",VLOOKUP($B156,データ入力!$A$15:$C$219,2,TRUE))</f>
        <v/>
      </c>
      <c r="E156" s="21" t="str">
        <f>IF(VLOOKUP($B156,データ入力!$A$15:$C$219,3,TRUE)="","",VLOOKUP($B156,データ入力!$A$15:$C$219,3,TRUE))</f>
        <v/>
      </c>
    </row>
    <row r="157" spans="1:5" ht="56.1" customHeight="1" x14ac:dyDescent="0.15">
      <c r="B157" s="35">
        <v>107</v>
      </c>
      <c r="C157" s="15"/>
      <c r="D157" s="27" t="str">
        <f>IF(VLOOKUP($B157,データ入力!$A$15:$C$219,2,TRUE)="","",VLOOKUP($B157,データ入力!$A$15:$C$219,2,TRUE))</f>
        <v/>
      </c>
      <c r="E157" s="24" t="str">
        <f>IF(VLOOKUP($B157,データ入力!$A$15:$C$219,3,TRUE)="","",VLOOKUP($B157,データ入力!$A$15:$C$219,3,TRUE))</f>
        <v/>
      </c>
    </row>
    <row r="158" spans="1:5" ht="56.1" customHeight="1" x14ac:dyDescent="0.15">
      <c r="B158" s="35">
        <v>108</v>
      </c>
      <c r="C158" s="15"/>
      <c r="D158" s="27" t="str">
        <f>IF(VLOOKUP($B158,データ入力!$A$15:$C$219,2,TRUE)="","",VLOOKUP($B158,データ入力!$A$15:$C$219,2,TRUE))</f>
        <v/>
      </c>
      <c r="E158" s="24" t="str">
        <f>IF(VLOOKUP($B158,データ入力!$A$15:$C$219,3,TRUE)="","",VLOOKUP($B158,データ入力!$A$15:$C$219,3,TRUE))</f>
        <v/>
      </c>
    </row>
    <row r="159" spans="1:5" ht="56.1" customHeight="1" x14ac:dyDescent="0.15">
      <c r="B159" s="35">
        <v>109</v>
      </c>
      <c r="C159" s="15"/>
      <c r="D159" s="27" t="str">
        <f>IF(VLOOKUP($B159,データ入力!$A$15:$C$219,2,TRUE)="","",VLOOKUP($B159,データ入力!$A$15:$C$219,2,TRUE))</f>
        <v/>
      </c>
      <c r="E159" s="24" t="str">
        <f>IF(VLOOKUP($B159,データ入力!$A$15:$C$219,3,TRUE)="","",VLOOKUP($B159,データ入力!$A$15:$C$219,3,TRUE))</f>
        <v/>
      </c>
    </row>
    <row r="160" spans="1:5" ht="56.1" customHeight="1" thickBot="1" x14ac:dyDescent="0.2">
      <c r="B160" s="36">
        <v>110</v>
      </c>
      <c r="C160" s="17"/>
      <c r="D160" s="28" t="str">
        <f>IF(VLOOKUP($B160,データ入力!$A$15:$C$219,2,TRUE)="","",VLOOKUP($B160,データ入力!$A$15:$C$219,2,TRUE))</f>
        <v/>
      </c>
      <c r="E160" s="26" t="str">
        <f>IF(VLOOKUP($B160,データ入力!$A$15:$C$219,3,TRUE)="","",VLOOKUP($B160,データ入力!$A$15:$C$219,3,TRUE))</f>
        <v/>
      </c>
    </row>
    <row r="161" spans="1:5" ht="56.1" customHeight="1" x14ac:dyDescent="0.15">
      <c r="B161" s="34">
        <v>111</v>
      </c>
      <c r="C161" s="14"/>
      <c r="D161" s="20" t="str">
        <f>IF(VLOOKUP($B161,データ入力!$A$15:$C$219,2,TRUE)="","",VLOOKUP($B161,データ入力!$A$15:$C$219,2,TRUE))</f>
        <v/>
      </c>
      <c r="E161" s="23" t="str">
        <f>IF(VLOOKUP($B161,データ入力!$A$15:$C$219,3,TRUE)="","",VLOOKUP($B161,データ入力!$A$15:$C$219,3,TRUE))</f>
        <v/>
      </c>
    </row>
    <row r="162" spans="1:5" ht="56.1" customHeight="1" x14ac:dyDescent="0.15">
      <c r="B162" s="35">
        <v>112</v>
      </c>
      <c r="C162" s="15"/>
      <c r="D162" s="27" t="str">
        <f>IF(VLOOKUP($B162,データ入力!$A$15:$C$219,2,TRUE)="","",VLOOKUP($B162,データ入力!$A$15:$C$219,2,TRUE))</f>
        <v/>
      </c>
      <c r="E162" s="24" t="str">
        <f>IF(VLOOKUP($B162,データ入力!$A$15:$C$219,3,TRUE)="","",VLOOKUP($B162,データ入力!$A$15:$C$219,3,TRUE))</f>
        <v/>
      </c>
    </row>
    <row r="163" spans="1:5" ht="56.1" customHeight="1" x14ac:dyDescent="0.15">
      <c r="B163" s="35">
        <v>113</v>
      </c>
      <c r="C163" s="15"/>
      <c r="D163" s="27" t="str">
        <f>IF(VLOOKUP($B163,データ入力!$A$15:$C$219,2,TRUE)="","",VLOOKUP($B163,データ入力!$A$15:$C$219,2,TRUE))</f>
        <v/>
      </c>
      <c r="E163" s="24" t="str">
        <f>IF(VLOOKUP($B163,データ入力!$A$15:$C$219,3,TRUE)="","",VLOOKUP($B163,データ入力!$A$15:$C$219,3,TRUE))</f>
        <v/>
      </c>
    </row>
    <row r="164" spans="1:5" ht="56.1" customHeight="1" x14ac:dyDescent="0.15">
      <c r="B164" s="35">
        <v>114</v>
      </c>
      <c r="C164" s="15"/>
      <c r="D164" s="27" t="str">
        <f>IF(VLOOKUP($B164,データ入力!$A$15:$C$219,2,TRUE)="","",VLOOKUP($B164,データ入力!$A$15:$C$219,2,TRUE))</f>
        <v/>
      </c>
      <c r="E164" s="24" t="str">
        <f>IF(VLOOKUP($B164,データ入力!$A$15:$C$219,3,TRUE)="","",VLOOKUP($B164,データ入力!$A$15:$C$219,3,TRUE))</f>
        <v/>
      </c>
    </row>
    <row r="165" spans="1:5" ht="56.1" customHeight="1" thickBot="1" x14ac:dyDescent="0.2">
      <c r="B165" s="36">
        <v>115</v>
      </c>
      <c r="C165" s="17"/>
      <c r="D165" s="28" t="str">
        <f>IF(VLOOKUP($B165,データ入力!$A$15:$C$219,2,TRUE)="","",VLOOKUP($B165,データ入力!$A$15:$C$219,2,TRUE))</f>
        <v/>
      </c>
      <c r="E165" s="26" t="str">
        <f>IF(VLOOKUP($B165,データ入力!$A$15:$C$219,3,TRUE)="","",VLOOKUP($B165,データ入力!$A$15:$C$219,3,TRUE))</f>
        <v/>
      </c>
    </row>
    <row r="166" spans="1:5" ht="56.1" customHeight="1" x14ac:dyDescent="0.15">
      <c r="B166" s="18"/>
      <c r="C166" s="19"/>
      <c r="D166" s="19"/>
      <c r="E166" s="19"/>
    </row>
    <row r="167" spans="1:5" s="13" customFormat="1" ht="56.1" customHeight="1" x14ac:dyDescent="0.15">
      <c r="B167" s="55" t="str">
        <f>CONCATENATE("（　",データ入力!$B$12,"枚のうちの ",B155/15+1,"　)")</f>
        <v>（　1枚のうちの 8　)</v>
      </c>
      <c r="C167" s="55"/>
      <c r="D167" s="55"/>
      <c r="E167" s="55"/>
    </row>
    <row r="168" spans="1:5" s="13" customFormat="1" ht="56.1" customHeight="1" x14ac:dyDescent="0.15">
      <c r="A168" s="33" t="s">
        <v>5</v>
      </c>
    </row>
    <row r="169" spans="1:5" s="13" customFormat="1" ht="56.1" customHeight="1" thickBot="1" x14ac:dyDescent="0.2">
      <c r="B169" s="12"/>
      <c r="D169" s="62" t="str">
        <f>$D$29</f>
        <v xml:space="preserve"> （　　）科　(　　)</v>
      </c>
      <c r="E169" s="62"/>
    </row>
    <row r="170" spans="1:5" s="4" customFormat="1" ht="42" customHeight="1" thickBot="1" x14ac:dyDescent="0.2">
      <c r="B170" s="7" t="s">
        <v>6</v>
      </c>
      <c r="C170" s="10" t="s">
        <v>16</v>
      </c>
      <c r="D170" s="10" t="s">
        <v>3</v>
      </c>
      <c r="E170" s="11" t="s">
        <v>4</v>
      </c>
    </row>
    <row r="171" spans="1:5" ht="56.1" customHeight="1" x14ac:dyDescent="0.15">
      <c r="B171" s="34">
        <v>116</v>
      </c>
      <c r="C171" s="14"/>
      <c r="D171" s="20" t="str">
        <f>IF(VLOOKUP($B171,データ入力!$A$15:$C$219,2,TRUE)="","",VLOOKUP($B171,データ入力!$A$15:$C$219,2,TRUE))</f>
        <v/>
      </c>
      <c r="E171" s="21" t="str">
        <f>IF(VLOOKUP($B171,データ入力!$A$15:$C$219,3,TRUE)="","",VLOOKUP($B171,データ入力!$A$15:$C$219,3,TRUE))</f>
        <v/>
      </c>
    </row>
    <row r="172" spans="1:5" ht="56.1" customHeight="1" x14ac:dyDescent="0.15">
      <c r="B172" s="35">
        <v>117</v>
      </c>
      <c r="C172" s="15"/>
      <c r="D172" s="27" t="str">
        <f>IF(VLOOKUP($B172,データ入力!$A$15:$C$219,2,TRUE)="","",VLOOKUP($B172,データ入力!$A$15:$C$219,2,TRUE))</f>
        <v/>
      </c>
      <c r="E172" s="24" t="str">
        <f>IF(VLOOKUP($B172,データ入力!$A$15:$C$219,3,TRUE)="","",VLOOKUP($B172,データ入力!$A$15:$C$219,3,TRUE))</f>
        <v/>
      </c>
    </row>
    <row r="173" spans="1:5" ht="56.1" customHeight="1" x14ac:dyDescent="0.15">
      <c r="B173" s="35">
        <v>118</v>
      </c>
      <c r="C173" s="15"/>
      <c r="D173" s="27" t="str">
        <f>IF(VLOOKUP($B173,データ入力!$A$15:$C$219,2,TRUE)="","",VLOOKUP($B173,データ入力!$A$15:$C$219,2,TRUE))</f>
        <v/>
      </c>
      <c r="E173" s="24" t="str">
        <f>IF(VLOOKUP($B173,データ入力!$A$15:$C$219,3,TRUE)="","",VLOOKUP($B173,データ入力!$A$15:$C$219,3,TRUE))</f>
        <v/>
      </c>
    </row>
    <row r="174" spans="1:5" ht="56.1" customHeight="1" x14ac:dyDescent="0.15">
      <c r="B174" s="35">
        <v>119</v>
      </c>
      <c r="C174" s="15"/>
      <c r="D174" s="27" t="str">
        <f>IF(VLOOKUP($B174,データ入力!$A$15:$C$219,2,TRUE)="","",VLOOKUP($B174,データ入力!$A$15:$C$219,2,TRUE))</f>
        <v/>
      </c>
      <c r="E174" s="24" t="str">
        <f>IF(VLOOKUP($B174,データ入力!$A$15:$C$219,3,TRUE)="","",VLOOKUP($B174,データ入力!$A$15:$C$219,3,TRUE))</f>
        <v/>
      </c>
    </row>
    <row r="175" spans="1:5" ht="56.1" customHeight="1" thickBot="1" x14ac:dyDescent="0.2">
      <c r="B175" s="36">
        <v>120</v>
      </c>
      <c r="C175" s="17"/>
      <c r="D175" s="28" t="str">
        <f>IF(VLOOKUP($B175,データ入力!$A$15:$C$219,2,TRUE)="","",VLOOKUP($B175,データ入力!$A$15:$C$219,2,TRUE))</f>
        <v/>
      </c>
      <c r="E175" s="26" t="str">
        <f>IF(VLOOKUP($B175,データ入力!$A$15:$C$219,3,TRUE)="","",VLOOKUP($B175,データ入力!$A$15:$C$219,3,TRUE))</f>
        <v/>
      </c>
    </row>
    <row r="176" spans="1:5" ht="56.1" customHeight="1" x14ac:dyDescent="0.15">
      <c r="B176" s="34">
        <v>121</v>
      </c>
      <c r="C176" s="14"/>
      <c r="D176" s="20" t="str">
        <f>IF(VLOOKUP($B176,データ入力!$A$15:$C$219,2,TRUE)="","",VLOOKUP($B176,データ入力!$A$15:$C$219,2,TRUE))</f>
        <v/>
      </c>
      <c r="E176" s="21" t="str">
        <f>IF(VLOOKUP($B176,データ入力!$A$15:$C$219,3,TRUE)="","",VLOOKUP($B176,データ入力!$A$15:$C$219,3,TRUE))</f>
        <v/>
      </c>
    </row>
    <row r="177" spans="1:5" ht="56.1" customHeight="1" x14ac:dyDescent="0.15">
      <c r="B177" s="35">
        <v>122</v>
      </c>
      <c r="C177" s="15"/>
      <c r="D177" s="27" t="str">
        <f>IF(VLOOKUP($B177,データ入力!$A$15:$C$219,2,TRUE)="","",VLOOKUP($B177,データ入力!$A$15:$C$219,2,TRUE))</f>
        <v/>
      </c>
      <c r="E177" s="24" t="str">
        <f>IF(VLOOKUP($B177,データ入力!$A$15:$C$219,3,TRUE)="","",VLOOKUP($B177,データ入力!$A$15:$C$219,3,TRUE))</f>
        <v/>
      </c>
    </row>
    <row r="178" spans="1:5" ht="56.1" customHeight="1" x14ac:dyDescent="0.15">
      <c r="B178" s="35">
        <v>123</v>
      </c>
      <c r="C178" s="15"/>
      <c r="D178" s="27" t="str">
        <f>IF(VLOOKUP($B178,データ入力!$A$15:$C$219,2,TRUE)="","",VLOOKUP($B178,データ入力!$A$15:$C$219,2,TRUE))</f>
        <v/>
      </c>
      <c r="E178" s="24" t="str">
        <f>IF(VLOOKUP($B178,データ入力!$A$15:$C$219,3,TRUE)="","",VLOOKUP($B178,データ入力!$A$15:$C$219,3,TRUE))</f>
        <v/>
      </c>
    </row>
    <row r="179" spans="1:5" ht="56.1" customHeight="1" x14ac:dyDescent="0.15">
      <c r="B179" s="35">
        <v>124</v>
      </c>
      <c r="C179" s="15"/>
      <c r="D179" s="27" t="str">
        <f>IF(VLOOKUP($B179,データ入力!$A$15:$C$219,2,TRUE)="","",VLOOKUP($B179,データ入力!$A$15:$C$219,2,TRUE))</f>
        <v/>
      </c>
      <c r="E179" s="24" t="str">
        <f>IF(VLOOKUP($B179,データ入力!$A$15:$C$219,3,TRUE)="","",VLOOKUP($B179,データ入力!$A$15:$C$219,3,TRUE))</f>
        <v/>
      </c>
    </row>
    <row r="180" spans="1:5" ht="56.1" customHeight="1" thickBot="1" x14ac:dyDescent="0.2">
      <c r="B180" s="36">
        <v>125</v>
      </c>
      <c r="C180" s="17"/>
      <c r="D180" s="28" t="str">
        <f>IF(VLOOKUP($B180,データ入力!$A$15:$C$219,2,TRUE)="","",VLOOKUP($B180,データ入力!$A$15:$C$219,2,TRUE))</f>
        <v/>
      </c>
      <c r="E180" s="26" t="str">
        <f>IF(VLOOKUP($B180,データ入力!$A$15:$C$219,3,TRUE)="","",VLOOKUP($B180,データ入力!$A$15:$C$219,3,TRUE))</f>
        <v/>
      </c>
    </row>
    <row r="181" spans="1:5" ht="56.1" customHeight="1" x14ac:dyDescent="0.15">
      <c r="B181" s="34">
        <v>126</v>
      </c>
      <c r="C181" s="14"/>
      <c r="D181" s="20" t="str">
        <f>IF(VLOOKUP($B181,データ入力!$A$15:$C$219,2,TRUE)="","",VLOOKUP($B181,データ入力!$A$15:$C$219,2,TRUE))</f>
        <v/>
      </c>
      <c r="E181" s="23" t="str">
        <f>IF(VLOOKUP($B181,データ入力!$A$15:$C$219,3,TRUE)="","",VLOOKUP($B181,データ入力!$A$15:$C$219,3,TRUE))</f>
        <v/>
      </c>
    </row>
    <row r="182" spans="1:5" ht="56.1" customHeight="1" x14ac:dyDescent="0.15">
      <c r="B182" s="35">
        <v>127</v>
      </c>
      <c r="C182" s="15"/>
      <c r="D182" s="27" t="str">
        <f>IF(VLOOKUP($B182,データ入力!$A$15:$C$219,2,TRUE)="","",VLOOKUP($B182,データ入力!$A$15:$C$219,2,TRUE))</f>
        <v/>
      </c>
      <c r="E182" s="24" t="str">
        <f>IF(VLOOKUP($B182,データ入力!$A$15:$C$219,3,TRUE)="","",VLOOKUP($B182,データ入力!$A$15:$C$219,3,TRUE))</f>
        <v/>
      </c>
    </row>
    <row r="183" spans="1:5" ht="56.1" customHeight="1" x14ac:dyDescent="0.15">
      <c r="B183" s="35">
        <v>128</v>
      </c>
      <c r="C183" s="15"/>
      <c r="D183" s="27" t="str">
        <f>IF(VLOOKUP($B183,データ入力!$A$15:$C$219,2,TRUE)="","",VLOOKUP($B183,データ入力!$A$15:$C$219,2,TRUE))</f>
        <v/>
      </c>
      <c r="E183" s="24" t="str">
        <f>IF(VLOOKUP($B183,データ入力!$A$15:$C$219,3,TRUE)="","",VLOOKUP($B183,データ入力!$A$15:$C$219,3,TRUE))</f>
        <v/>
      </c>
    </row>
    <row r="184" spans="1:5" ht="56.1" customHeight="1" x14ac:dyDescent="0.15">
      <c r="B184" s="35">
        <v>129</v>
      </c>
      <c r="C184" s="15"/>
      <c r="D184" s="27" t="str">
        <f>IF(VLOOKUP($B184,データ入力!$A$15:$C$219,2,TRUE)="","",VLOOKUP($B184,データ入力!$A$15:$C$219,2,TRUE))</f>
        <v/>
      </c>
      <c r="E184" s="24" t="str">
        <f>IF(VLOOKUP($B184,データ入力!$A$15:$C$219,3,TRUE)="","",VLOOKUP($B184,データ入力!$A$15:$C$219,3,TRUE))</f>
        <v/>
      </c>
    </row>
    <row r="185" spans="1:5" ht="56.1" customHeight="1" thickBot="1" x14ac:dyDescent="0.2">
      <c r="B185" s="36">
        <v>130</v>
      </c>
      <c r="C185" s="17"/>
      <c r="D185" s="28" t="str">
        <f>IF(VLOOKUP($B185,データ入力!$A$15:$C$219,2,TRUE)="","",VLOOKUP($B185,データ入力!$A$15:$C$219,2,TRUE))</f>
        <v/>
      </c>
      <c r="E185" s="26" t="str">
        <f>IF(VLOOKUP($B185,データ入力!$A$15:$C$219,3,TRUE)="","",VLOOKUP($B185,データ入力!$A$15:$C$219,3,TRUE))</f>
        <v/>
      </c>
    </row>
    <row r="186" spans="1:5" ht="56.1" customHeight="1" x14ac:dyDescent="0.15">
      <c r="B186" s="18"/>
      <c r="C186" s="19"/>
      <c r="D186" s="19"/>
      <c r="E186" s="19"/>
    </row>
    <row r="187" spans="1:5" s="13" customFormat="1" ht="56.1" customHeight="1" x14ac:dyDescent="0.15">
      <c r="B187" s="55" t="str">
        <f>CONCATENATE("（　",データ入力!$B$12,"枚のうちの ",B175/15+1,"　)")</f>
        <v>（　1枚のうちの 9　)</v>
      </c>
      <c r="C187" s="55"/>
      <c r="D187" s="55"/>
      <c r="E187" s="55"/>
    </row>
    <row r="188" spans="1:5" s="13" customFormat="1" ht="56.1" customHeight="1" x14ac:dyDescent="0.15">
      <c r="A188" s="33" t="s">
        <v>5</v>
      </c>
    </row>
    <row r="189" spans="1:5" s="13" customFormat="1" ht="56.1" customHeight="1" thickBot="1" x14ac:dyDescent="0.2">
      <c r="B189" s="12"/>
      <c r="D189" s="62" t="str">
        <f>$D$29</f>
        <v xml:space="preserve"> （　　）科　(　　)</v>
      </c>
      <c r="E189" s="62"/>
    </row>
    <row r="190" spans="1:5" s="4" customFormat="1" ht="42" customHeight="1" thickBot="1" x14ac:dyDescent="0.2">
      <c r="B190" s="7" t="s">
        <v>6</v>
      </c>
      <c r="C190" s="10" t="s">
        <v>16</v>
      </c>
      <c r="D190" s="10" t="s">
        <v>3</v>
      </c>
      <c r="E190" s="11" t="s">
        <v>4</v>
      </c>
    </row>
    <row r="191" spans="1:5" ht="56.1" customHeight="1" x14ac:dyDescent="0.15">
      <c r="B191" s="34">
        <v>131</v>
      </c>
      <c r="C191" s="14"/>
      <c r="D191" s="20" t="str">
        <f>IF(VLOOKUP($B191,データ入力!$A$15:$C$219,2,TRUE)="","",VLOOKUP($B191,データ入力!$A$15:$C$219,2,TRUE))</f>
        <v/>
      </c>
      <c r="E191" s="21" t="str">
        <f>IF(VLOOKUP($B191,データ入力!$A$15:$C$219,3,TRUE)="","",VLOOKUP($B191,データ入力!$A$15:$C$219,3,TRUE))</f>
        <v/>
      </c>
    </row>
    <row r="192" spans="1:5" ht="56.1" customHeight="1" x14ac:dyDescent="0.15">
      <c r="B192" s="35">
        <v>132</v>
      </c>
      <c r="C192" s="15"/>
      <c r="D192" s="27" t="str">
        <f>IF(VLOOKUP($B192,データ入力!$A$15:$C$219,2,TRUE)="","",VLOOKUP($B192,データ入力!$A$15:$C$219,2,TRUE))</f>
        <v/>
      </c>
      <c r="E192" s="24" t="str">
        <f>IF(VLOOKUP($B192,データ入力!$A$15:$C$219,3,TRUE)="","",VLOOKUP($B192,データ入力!$A$15:$C$219,3,TRUE))</f>
        <v/>
      </c>
    </row>
    <row r="193" spans="1:5" ht="56.1" customHeight="1" x14ac:dyDescent="0.15">
      <c r="B193" s="35">
        <v>133</v>
      </c>
      <c r="C193" s="15"/>
      <c r="D193" s="27" t="str">
        <f>IF(VLOOKUP($B193,データ入力!$A$15:$C$219,2,TRUE)="","",VLOOKUP($B193,データ入力!$A$15:$C$219,2,TRUE))</f>
        <v/>
      </c>
      <c r="E193" s="24" t="str">
        <f>IF(VLOOKUP($B193,データ入力!$A$15:$C$219,3,TRUE)="","",VLOOKUP($B193,データ入力!$A$15:$C$219,3,TRUE))</f>
        <v/>
      </c>
    </row>
    <row r="194" spans="1:5" ht="56.1" customHeight="1" x14ac:dyDescent="0.15">
      <c r="B194" s="35">
        <v>134</v>
      </c>
      <c r="C194" s="15"/>
      <c r="D194" s="27" t="str">
        <f>IF(VLOOKUP($B194,データ入力!$A$15:$C$219,2,TRUE)="","",VLOOKUP($B194,データ入力!$A$15:$C$219,2,TRUE))</f>
        <v/>
      </c>
      <c r="E194" s="24" t="str">
        <f>IF(VLOOKUP($B194,データ入力!$A$15:$C$219,3,TRUE)="","",VLOOKUP($B194,データ入力!$A$15:$C$219,3,TRUE))</f>
        <v/>
      </c>
    </row>
    <row r="195" spans="1:5" ht="56.1" customHeight="1" thickBot="1" x14ac:dyDescent="0.2">
      <c r="B195" s="36">
        <v>135</v>
      </c>
      <c r="C195" s="17"/>
      <c r="D195" s="28" t="str">
        <f>IF(VLOOKUP($B195,データ入力!$A$15:$C$219,2,TRUE)="","",VLOOKUP($B195,データ入力!$A$15:$C$219,2,TRUE))</f>
        <v/>
      </c>
      <c r="E195" s="26" t="str">
        <f>IF(VLOOKUP($B195,データ入力!$A$15:$C$219,3,TRUE)="","",VLOOKUP($B195,データ入力!$A$15:$C$219,3,TRUE))</f>
        <v/>
      </c>
    </row>
    <row r="196" spans="1:5" ht="56.1" customHeight="1" x14ac:dyDescent="0.15">
      <c r="B196" s="34">
        <v>136</v>
      </c>
      <c r="C196" s="14"/>
      <c r="D196" s="20" t="str">
        <f>IF(VLOOKUP($B196,データ入力!$A$15:$C$219,2,TRUE)="","",VLOOKUP($B196,データ入力!$A$15:$C$219,2,TRUE))</f>
        <v/>
      </c>
      <c r="E196" s="21" t="str">
        <f>IF(VLOOKUP($B196,データ入力!$A$15:$C$219,3,TRUE)="","",VLOOKUP($B196,データ入力!$A$15:$C$219,3,TRUE))</f>
        <v/>
      </c>
    </row>
    <row r="197" spans="1:5" ht="56.1" customHeight="1" x14ac:dyDescent="0.15">
      <c r="B197" s="35">
        <v>137</v>
      </c>
      <c r="C197" s="15"/>
      <c r="D197" s="27" t="str">
        <f>IF(VLOOKUP($B197,データ入力!$A$15:$C$219,2,TRUE)="","",VLOOKUP($B197,データ入力!$A$15:$C$219,2,TRUE))</f>
        <v/>
      </c>
      <c r="E197" s="24" t="str">
        <f>IF(VLOOKUP($B197,データ入力!$A$15:$C$219,3,TRUE)="","",VLOOKUP($B197,データ入力!$A$15:$C$219,3,TRUE))</f>
        <v/>
      </c>
    </row>
    <row r="198" spans="1:5" ht="56.1" customHeight="1" x14ac:dyDescent="0.15">
      <c r="B198" s="35">
        <v>138</v>
      </c>
      <c r="C198" s="15"/>
      <c r="D198" s="27" t="str">
        <f>IF(VLOOKUP($B198,データ入力!$A$15:$C$219,2,TRUE)="","",VLOOKUP($B198,データ入力!$A$15:$C$219,2,TRUE))</f>
        <v/>
      </c>
      <c r="E198" s="24" t="str">
        <f>IF(VLOOKUP($B198,データ入力!$A$15:$C$219,3,TRUE)="","",VLOOKUP($B198,データ入力!$A$15:$C$219,3,TRUE))</f>
        <v/>
      </c>
    </row>
    <row r="199" spans="1:5" ht="56.1" customHeight="1" x14ac:dyDescent="0.15">
      <c r="B199" s="35">
        <v>139</v>
      </c>
      <c r="C199" s="15"/>
      <c r="D199" s="27" t="str">
        <f>IF(VLOOKUP($B199,データ入力!$A$15:$C$219,2,TRUE)="","",VLOOKUP($B199,データ入力!$A$15:$C$219,2,TRUE))</f>
        <v/>
      </c>
      <c r="E199" s="24" t="str">
        <f>IF(VLOOKUP($B199,データ入力!$A$15:$C$219,3,TRUE)="","",VLOOKUP($B199,データ入力!$A$15:$C$219,3,TRUE))</f>
        <v/>
      </c>
    </row>
    <row r="200" spans="1:5" ht="56.1" customHeight="1" thickBot="1" x14ac:dyDescent="0.2">
      <c r="B200" s="36">
        <v>140</v>
      </c>
      <c r="C200" s="17"/>
      <c r="D200" s="28" t="str">
        <f>IF(VLOOKUP($B200,データ入力!$A$15:$C$219,2,TRUE)="","",VLOOKUP($B200,データ入力!$A$15:$C$219,2,TRUE))</f>
        <v/>
      </c>
      <c r="E200" s="26" t="str">
        <f>IF(VLOOKUP($B200,データ入力!$A$15:$C$219,3,TRUE)="","",VLOOKUP($B200,データ入力!$A$15:$C$219,3,TRUE))</f>
        <v/>
      </c>
    </row>
    <row r="201" spans="1:5" ht="56.1" customHeight="1" x14ac:dyDescent="0.15">
      <c r="B201" s="34">
        <v>141</v>
      </c>
      <c r="C201" s="14"/>
      <c r="D201" s="20" t="str">
        <f>IF(VLOOKUP($B201,データ入力!$A$15:$C$219,2,TRUE)="","",VLOOKUP($B201,データ入力!$A$15:$C$219,2,TRUE))</f>
        <v/>
      </c>
      <c r="E201" s="23" t="str">
        <f>IF(VLOOKUP($B201,データ入力!$A$15:$C$219,3,TRUE)="","",VLOOKUP($B201,データ入力!$A$15:$C$219,3,TRUE))</f>
        <v/>
      </c>
    </row>
    <row r="202" spans="1:5" ht="56.1" customHeight="1" x14ac:dyDescent="0.15">
      <c r="B202" s="35">
        <v>142</v>
      </c>
      <c r="C202" s="15"/>
      <c r="D202" s="27" t="str">
        <f>IF(VLOOKUP($B202,データ入力!$A$15:$C$219,2,TRUE)="","",VLOOKUP($B202,データ入力!$A$15:$C$219,2,TRUE))</f>
        <v/>
      </c>
      <c r="E202" s="24" t="str">
        <f>IF(VLOOKUP($B202,データ入力!$A$15:$C$219,3,TRUE)="","",VLOOKUP($B202,データ入力!$A$15:$C$219,3,TRUE))</f>
        <v/>
      </c>
    </row>
    <row r="203" spans="1:5" ht="56.1" customHeight="1" x14ac:dyDescent="0.15">
      <c r="B203" s="35">
        <v>143</v>
      </c>
      <c r="C203" s="15"/>
      <c r="D203" s="27" t="str">
        <f>IF(VLOOKUP($B203,データ入力!$A$15:$C$219,2,TRUE)="","",VLOOKUP($B203,データ入力!$A$15:$C$219,2,TRUE))</f>
        <v/>
      </c>
      <c r="E203" s="24" t="str">
        <f>IF(VLOOKUP($B203,データ入力!$A$15:$C$219,3,TRUE)="","",VLOOKUP($B203,データ入力!$A$15:$C$219,3,TRUE))</f>
        <v/>
      </c>
    </row>
    <row r="204" spans="1:5" ht="56.1" customHeight="1" x14ac:dyDescent="0.15">
      <c r="B204" s="35">
        <v>144</v>
      </c>
      <c r="C204" s="15"/>
      <c r="D204" s="27" t="str">
        <f>IF(VLOOKUP($B204,データ入力!$A$15:$C$219,2,TRUE)="","",VLOOKUP($B204,データ入力!$A$15:$C$219,2,TRUE))</f>
        <v/>
      </c>
      <c r="E204" s="24" t="str">
        <f>IF(VLOOKUP($B204,データ入力!$A$15:$C$219,3,TRUE)="","",VLOOKUP($B204,データ入力!$A$15:$C$219,3,TRUE))</f>
        <v/>
      </c>
    </row>
    <row r="205" spans="1:5" ht="56.1" customHeight="1" thickBot="1" x14ac:dyDescent="0.2">
      <c r="B205" s="36">
        <v>145</v>
      </c>
      <c r="C205" s="17"/>
      <c r="D205" s="28" t="str">
        <f>IF(VLOOKUP($B205,データ入力!$A$15:$C$219,2,TRUE)="","",VLOOKUP($B205,データ入力!$A$15:$C$219,2,TRUE))</f>
        <v/>
      </c>
      <c r="E205" s="26" t="str">
        <f>IF(VLOOKUP($B205,データ入力!$A$15:$C$219,3,TRUE)="","",VLOOKUP($B205,データ入力!$A$15:$C$219,3,TRUE))</f>
        <v/>
      </c>
    </row>
    <row r="206" spans="1:5" ht="56.1" customHeight="1" x14ac:dyDescent="0.15">
      <c r="B206" s="18"/>
      <c r="C206" s="19"/>
      <c r="D206" s="19"/>
      <c r="E206" s="19"/>
    </row>
    <row r="207" spans="1:5" s="13" customFormat="1" ht="56.1" customHeight="1" x14ac:dyDescent="0.15">
      <c r="B207" s="55" t="str">
        <f>CONCATENATE("（　",データ入力!$B$12,"枚のうちの ",B195/15+1,"　)")</f>
        <v>（　1枚のうちの 10　)</v>
      </c>
      <c r="C207" s="55"/>
      <c r="D207" s="55"/>
      <c r="E207" s="55"/>
    </row>
    <row r="208" spans="1:5" s="13" customFormat="1" ht="56.1" customHeight="1" x14ac:dyDescent="0.15">
      <c r="A208" s="33" t="s">
        <v>5</v>
      </c>
    </row>
    <row r="209" spans="2:5" s="13" customFormat="1" ht="56.1" customHeight="1" thickBot="1" x14ac:dyDescent="0.2">
      <c r="B209" s="12"/>
      <c r="D209" s="62" t="str">
        <f>$D$29</f>
        <v xml:space="preserve"> （　　）科　(　　)</v>
      </c>
      <c r="E209" s="62"/>
    </row>
    <row r="210" spans="2:5" s="4" customFormat="1" ht="42" customHeight="1" thickBot="1" x14ac:dyDescent="0.2">
      <c r="B210" s="7" t="s">
        <v>6</v>
      </c>
      <c r="C210" s="10" t="s">
        <v>16</v>
      </c>
      <c r="D210" s="10" t="s">
        <v>3</v>
      </c>
      <c r="E210" s="11" t="s">
        <v>4</v>
      </c>
    </row>
    <row r="211" spans="2:5" ht="56.1" customHeight="1" x14ac:dyDescent="0.15">
      <c r="B211" s="34">
        <v>146</v>
      </c>
      <c r="C211" s="14"/>
      <c r="D211" s="20" t="str">
        <f>IF(VLOOKUP($B211,データ入力!$A$15:$C$219,2,TRUE)="","",VLOOKUP($B211,データ入力!$A$15:$C$219,2,TRUE))</f>
        <v/>
      </c>
      <c r="E211" s="21" t="str">
        <f>IF(VLOOKUP($B211,データ入力!$A$15:$C$219,3,TRUE)="","",VLOOKUP($B211,データ入力!$A$15:$C$219,3,TRUE))</f>
        <v/>
      </c>
    </row>
    <row r="212" spans="2:5" ht="56.1" customHeight="1" x14ac:dyDescent="0.15">
      <c r="B212" s="35">
        <v>147</v>
      </c>
      <c r="C212" s="15"/>
      <c r="D212" s="27" t="str">
        <f>IF(VLOOKUP($B212,データ入力!$A$15:$C$219,2,TRUE)="","",VLOOKUP($B212,データ入力!$A$15:$C$219,2,TRUE))</f>
        <v/>
      </c>
      <c r="E212" s="24" t="str">
        <f>IF(VLOOKUP($B212,データ入力!$A$15:$C$219,3,TRUE)="","",VLOOKUP($B212,データ入力!$A$15:$C$219,3,TRUE))</f>
        <v/>
      </c>
    </row>
    <row r="213" spans="2:5" ht="56.1" customHeight="1" x14ac:dyDescent="0.15">
      <c r="B213" s="35">
        <v>148</v>
      </c>
      <c r="C213" s="15"/>
      <c r="D213" s="27" t="str">
        <f>IF(VLOOKUP($B213,データ入力!$A$15:$C$219,2,TRUE)="","",VLOOKUP($B213,データ入力!$A$15:$C$219,2,TRUE))</f>
        <v/>
      </c>
      <c r="E213" s="24" t="str">
        <f>IF(VLOOKUP($B213,データ入力!$A$15:$C$219,3,TRUE)="","",VLOOKUP($B213,データ入力!$A$15:$C$219,3,TRUE))</f>
        <v/>
      </c>
    </row>
    <row r="214" spans="2:5" ht="56.1" customHeight="1" x14ac:dyDescent="0.15">
      <c r="B214" s="35">
        <v>149</v>
      </c>
      <c r="C214" s="15"/>
      <c r="D214" s="27" t="str">
        <f>IF(VLOOKUP($B214,データ入力!$A$15:$C$219,2,TRUE)="","",VLOOKUP($B214,データ入力!$A$15:$C$219,2,TRUE))</f>
        <v/>
      </c>
      <c r="E214" s="24" t="str">
        <f>IF(VLOOKUP($B214,データ入力!$A$15:$C$219,3,TRUE)="","",VLOOKUP($B214,データ入力!$A$15:$C$219,3,TRUE))</f>
        <v/>
      </c>
    </row>
    <row r="215" spans="2:5" ht="56.1" customHeight="1" thickBot="1" x14ac:dyDescent="0.2">
      <c r="B215" s="36">
        <v>150</v>
      </c>
      <c r="C215" s="17"/>
      <c r="D215" s="28" t="str">
        <f>IF(VLOOKUP($B215,データ入力!$A$15:$C$219,2,TRUE)="","",VLOOKUP($B215,データ入力!$A$15:$C$219,2,TRUE))</f>
        <v/>
      </c>
      <c r="E215" s="26" t="str">
        <f>IF(VLOOKUP($B215,データ入力!$A$15:$C$219,3,TRUE)="","",VLOOKUP($B215,データ入力!$A$15:$C$219,3,TRUE))</f>
        <v/>
      </c>
    </row>
    <row r="216" spans="2:5" ht="56.1" customHeight="1" x14ac:dyDescent="0.15">
      <c r="B216" s="34">
        <v>151</v>
      </c>
      <c r="C216" s="14"/>
      <c r="D216" s="20" t="str">
        <f>IF(VLOOKUP($B216,データ入力!$A$15:$C$219,2,TRUE)="","",VLOOKUP($B216,データ入力!$A$15:$C$219,2,TRUE))</f>
        <v/>
      </c>
      <c r="E216" s="21" t="str">
        <f>IF(VLOOKUP($B216,データ入力!$A$15:$C$219,3,TRUE)="","",VLOOKUP($B216,データ入力!$A$15:$C$219,3,TRUE))</f>
        <v/>
      </c>
    </row>
    <row r="217" spans="2:5" ht="56.1" customHeight="1" x14ac:dyDescent="0.15">
      <c r="B217" s="35">
        <v>152</v>
      </c>
      <c r="C217" s="15"/>
      <c r="D217" s="27" t="str">
        <f>IF(VLOOKUP($B217,データ入力!$A$15:$C$219,2,TRUE)="","",VLOOKUP($B217,データ入力!$A$15:$C$219,2,TRUE))</f>
        <v/>
      </c>
      <c r="E217" s="24" t="str">
        <f>IF(VLOOKUP($B217,データ入力!$A$15:$C$219,3,TRUE)="","",VLOOKUP($B217,データ入力!$A$15:$C$219,3,TRUE))</f>
        <v/>
      </c>
    </row>
    <row r="218" spans="2:5" ht="56.1" customHeight="1" x14ac:dyDescent="0.15">
      <c r="B218" s="35">
        <v>153</v>
      </c>
      <c r="C218" s="15"/>
      <c r="D218" s="27" t="str">
        <f>IF(VLOOKUP($B218,データ入力!$A$15:$C$219,2,TRUE)="","",VLOOKUP($B218,データ入力!$A$15:$C$219,2,TRUE))</f>
        <v/>
      </c>
      <c r="E218" s="24" t="str">
        <f>IF(VLOOKUP($B218,データ入力!$A$15:$C$219,3,TRUE)="","",VLOOKUP($B218,データ入力!$A$15:$C$219,3,TRUE))</f>
        <v/>
      </c>
    </row>
    <row r="219" spans="2:5" ht="56.1" customHeight="1" x14ac:dyDescent="0.15">
      <c r="B219" s="35">
        <v>154</v>
      </c>
      <c r="C219" s="15"/>
      <c r="D219" s="27" t="str">
        <f>IF(VLOOKUP($B219,データ入力!$A$15:$C$219,2,TRUE)="","",VLOOKUP($B219,データ入力!$A$15:$C$219,2,TRUE))</f>
        <v/>
      </c>
      <c r="E219" s="24" t="str">
        <f>IF(VLOOKUP($B219,データ入力!$A$15:$C$219,3,TRUE)="","",VLOOKUP($B219,データ入力!$A$15:$C$219,3,TRUE))</f>
        <v/>
      </c>
    </row>
    <row r="220" spans="2:5" ht="56.1" customHeight="1" thickBot="1" x14ac:dyDescent="0.2">
      <c r="B220" s="36">
        <v>155</v>
      </c>
      <c r="C220" s="17"/>
      <c r="D220" s="28" t="str">
        <f>IF(VLOOKUP($B220,データ入力!$A$15:$C$219,2,TRUE)="","",VLOOKUP($B220,データ入力!$A$15:$C$219,2,TRUE))</f>
        <v/>
      </c>
      <c r="E220" s="26" t="str">
        <f>IF(VLOOKUP($B220,データ入力!$A$15:$C$219,3,TRUE)="","",VLOOKUP($B220,データ入力!$A$15:$C$219,3,TRUE))</f>
        <v/>
      </c>
    </row>
    <row r="221" spans="2:5" ht="56.1" customHeight="1" x14ac:dyDescent="0.15">
      <c r="B221" s="34">
        <v>156</v>
      </c>
      <c r="C221" s="14"/>
      <c r="D221" s="20" t="str">
        <f>IF(VLOOKUP($B221,データ入力!$A$15:$C$219,2,TRUE)="","",VLOOKUP($B221,データ入力!$A$15:$C$219,2,TRUE))</f>
        <v/>
      </c>
      <c r="E221" s="23" t="str">
        <f>IF(VLOOKUP($B221,データ入力!$A$15:$C$219,3,TRUE)="","",VLOOKUP($B221,データ入力!$A$15:$C$219,3,TRUE))</f>
        <v/>
      </c>
    </row>
    <row r="222" spans="2:5" ht="56.1" customHeight="1" x14ac:dyDescent="0.15">
      <c r="B222" s="35">
        <v>157</v>
      </c>
      <c r="C222" s="15"/>
      <c r="D222" s="27" t="str">
        <f>IF(VLOOKUP($B222,データ入力!$A$15:$C$219,2,TRUE)="","",VLOOKUP($B222,データ入力!$A$15:$C$219,2,TRUE))</f>
        <v/>
      </c>
      <c r="E222" s="24" t="str">
        <f>IF(VLOOKUP($B222,データ入力!$A$15:$C$219,3,TRUE)="","",VLOOKUP($B222,データ入力!$A$15:$C$219,3,TRUE))</f>
        <v/>
      </c>
    </row>
    <row r="223" spans="2:5" ht="56.1" customHeight="1" x14ac:dyDescent="0.15">
      <c r="B223" s="35">
        <v>158</v>
      </c>
      <c r="C223" s="15"/>
      <c r="D223" s="27" t="str">
        <f>IF(VLOOKUP($B223,データ入力!$A$15:$C$219,2,TRUE)="","",VLOOKUP($B223,データ入力!$A$15:$C$219,2,TRUE))</f>
        <v/>
      </c>
      <c r="E223" s="24" t="str">
        <f>IF(VLOOKUP($B223,データ入力!$A$15:$C$219,3,TRUE)="","",VLOOKUP($B223,データ入力!$A$15:$C$219,3,TRUE))</f>
        <v/>
      </c>
    </row>
    <row r="224" spans="2:5" ht="56.1" customHeight="1" x14ac:dyDescent="0.15">
      <c r="B224" s="35">
        <v>159</v>
      </c>
      <c r="C224" s="15"/>
      <c r="D224" s="27" t="str">
        <f>IF(VLOOKUP($B224,データ入力!$A$15:$C$219,2,TRUE)="","",VLOOKUP($B224,データ入力!$A$15:$C$219,2,TRUE))</f>
        <v/>
      </c>
      <c r="E224" s="24" t="str">
        <f>IF(VLOOKUP($B224,データ入力!$A$15:$C$219,3,TRUE)="","",VLOOKUP($B224,データ入力!$A$15:$C$219,3,TRUE))</f>
        <v/>
      </c>
    </row>
    <row r="225" spans="1:5" ht="56.1" customHeight="1" thickBot="1" x14ac:dyDescent="0.2">
      <c r="B225" s="36">
        <v>160</v>
      </c>
      <c r="C225" s="17"/>
      <c r="D225" s="28" t="str">
        <f>IF(VLOOKUP($B225,データ入力!$A$15:$C$219,2,TRUE)="","",VLOOKUP($B225,データ入力!$A$15:$C$219,2,TRUE))</f>
        <v/>
      </c>
      <c r="E225" s="26" t="str">
        <f>IF(VLOOKUP($B225,データ入力!$A$15:$C$219,3,TRUE)="","",VLOOKUP($B225,データ入力!$A$15:$C$219,3,TRUE))</f>
        <v/>
      </c>
    </row>
    <row r="226" spans="1:5" ht="56.1" customHeight="1" x14ac:dyDescent="0.15">
      <c r="B226" s="18"/>
      <c r="C226" s="19"/>
      <c r="D226" s="19"/>
      <c r="E226" s="19"/>
    </row>
    <row r="227" spans="1:5" s="13" customFormat="1" ht="56.1" customHeight="1" x14ac:dyDescent="0.15">
      <c r="B227" s="55" t="str">
        <f>CONCATENATE("（　",データ入力!$B$12,"枚のうちの ",B215/15+1,"　)")</f>
        <v>（　1枚のうちの 11　)</v>
      </c>
      <c r="C227" s="55"/>
      <c r="D227" s="55"/>
      <c r="E227" s="55"/>
    </row>
    <row r="228" spans="1:5" s="13" customFormat="1" ht="56.1" customHeight="1" x14ac:dyDescent="0.15">
      <c r="A228" s="33" t="s">
        <v>5</v>
      </c>
    </row>
    <row r="229" spans="1:5" s="13" customFormat="1" ht="56.1" customHeight="1" thickBot="1" x14ac:dyDescent="0.2">
      <c r="B229" s="12"/>
      <c r="D229" s="62" t="str">
        <f>$D$29</f>
        <v xml:space="preserve"> （　　）科　(　　)</v>
      </c>
      <c r="E229" s="62"/>
    </row>
    <row r="230" spans="1:5" s="4" customFormat="1" ht="42" customHeight="1" thickBot="1" x14ac:dyDescent="0.2">
      <c r="B230" s="7" t="s">
        <v>6</v>
      </c>
      <c r="C230" s="10" t="s">
        <v>16</v>
      </c>
      <c r="D230" s="10" t="s">
        <v>3</v>
      </c>
      <c r="E230" s="11" t="s">
        <v>4</v>
      </c>
    </row>
    <row r="231" spans="1:5" ht="56.1" customHeight="1" x14ac:dyDescent="0.15">
      <c r="B231" s="34">
        <v>161</v>
      </c>
      <c r="C231" s="14"/>
      <c r="D231" s="20" t="str">
        <f>IF(VLOOKUP($B231,データ入力!$A$15:$C$219,2,TRUE)="","",VLOOKUP($B231,データ入力!$A$15:$C$219,2,TRUE))</f>
        <v/>
      </c>
      <c r="E231" s="21" t="str">
        <f>IF(VLOOKUP($B231,データ入力!$A$15:$C$219,3,TRUE)="","",VLOOKUP($B231,データ入力!$A$15:$C$219,3,TRUE))</f>
        <v/>
      </c>
    </row>
    <row r="232" spans="1:5" ht="56.1" customHeight="1" x14ac:dyDescent="0.15">
      <c r="B232" s="35">
        <v>162</v>
      </c>
      <c r="C232" s="15"/>
      <c r="D232" s="27" t="str">
        <f>IF(VLOOKUP($B232,データ入力!$A$15:$C$219,2,TRUE)="","",VLOOKUP($B232,データ入力!$A$15:$C$219,2,TRUE))</f>
        <v/>
      </c>
      <c r="E232" s="24" t="str">
        <f>IF(VLOOKUP($B232,データ入力!$A$15:$C$219,3,TRUE)="","",VLOOKUP($B232,データ入力!$A$15:$C$219,3,TRUE))</f>
        <v/>
      </c>
    </row>
    <row r="233" spans="1:5" ht="56.1" customHeight="1" x14ac:dyDescent="0.15">
      <c r="B233" s="35">
        <v>163</v>
      </c>
      <c r="C233" s="15"/>
      <c r="D233" s="27" t="str">
        <f>IF(VLOOKUP($B233,データ入力!$A$15:$C$219,2,TRUE)="","",VLOOKUP($B233,データ入力!$A$15:$C$219,2,TRUE))</f>
        <v/>
      </c>
      <c r="E233" s="24" t="str">
        <f>IF(VLOOKUP($B233,データ入力!$A$15:$C$219,3,TRUE)="","",VLOOKUP($B233,データ入力!$A$15:$C$219,3,TRUE))</f>
        <v/>
      </c>
    </row>
    <row r="234" spans="1:5" ht="56.1" customHeight="1" x14ac:dyDescent="0.15">
      <c r="B234" s="35">
        <v>164</v>
      </c>
      <c r="C234" s="15"/>
      <c r="D234" s="27" t="str">
        <f>IF(VLOOKUP($B234,データ入力!$A$15:$C$219,2,TRUE)="","",VLOOKUP($B234,データ入力!$A$15:$C$219,2,TRUE))</f>
        <v/>
      </c>
      <c r="E234" s="24" t="str">
        <f>IF(VLOOKUP($B234,データ入力!$A$15:$C$219,3,TRUE)="","",VLOOKUP($B234,データ入力!$A$15:$C$219,3,TRUE))</f>
        <v/>
      </c>
    </row>
    <row r="235" spans="1:5" ht="56.1" customHeight="1" thickBot="1" x14ac:dyDescent="0.2">
      <c r="B235" s="36">
        <v>165</v>
      </c>
      <c r="C235" s="17"/>
      <c r="D235" s="28" t="str">
        <f>IF(VLOOKUP($B235,データ入力!$A$15:$C$219,2,TRUE)="","",VLOOKUP($B235,データ入力!$A$15:$C$219,2,TRUE))</f>
        <v/>
      </c>
      <c r="E235" s="26" t="str">
        <f>IF(VLOOKUP($B235,データ入力!$A$15:$C$219,3,TRUE)="","",VLOOKUP($B235,データ入力!$A$15:$C$219,3,TRUE))</f>
        <v/>
      </c>
    </row>
    <row r="236" spans="1:5" ht="56.1" customHeight="1" x14ac:dyDescent="0.15">
      <c r="B236" s="34">
        <v>166</v>
      </c>
      <c r="C236" s="14"/>
      <c r="D236" s="20" t="str">
        <f>IF(VLOOKUP($B236,データ入力!$A$15:$C$219,2,TRUE)="","",VLOOKUP($B236,データ入力!$A$15:$C$219,2,TRUE))</f>
        <v/>
      </c>
      <c r="E236" s="21" t="str">
        <f>IF(VLOOKUP($B236,データ入力!$A$15:$C$219,3,TRUE)="","",VLOOKUP($B236,データ入力!$A$15:$C$219,3,TRUE))</f>
        <v/>
      </c>
    </row>
    <row r="237" spans="1:5" ht="56.1" customHeight="1" x14ac:dyDescent="0.15">
      <c r="B237" s="35">
        <v>167</v>
      </c>
      <c r="C237" s="15"/>
      <c r="D237" s="27" t="str">
        <f>IF(VLOOKUP($B237,データ入力!$A$15:$C$219,2,TRUE)="","",VLOOKUP($B237,データ入力!$A$15:$C$219,2,TRUE))</f>
        <v/>
      </c>
      <c r="E237" s="24" t="str">
        <f>IF(VLOOKUP($B237,データ入力!$A$15:$C$219,3,TRUE)="","",VLOOKUP($B237,データ入力!$A$15:$C$219,3,TRUE))</f>
        <v/>
      </c>
    </row>
    <row r="238" spans="1:5" ht="56.1" customHeight="1" x14ac:dyDescent="0.15">
      <c r="B238" s="35">
        <v>168</v>
      </c>
      <c r="C238" s="15"/>
      <c r="D238" s="27" t="str">
        <f>IF(VLOOKUP($B238,データ入力!$A$15:$C$219,2,TRUE)="","",VLOOKUP($B238,データ入力!$A$15:$C$219,2,TRUE))</f>
        <v/>
      </c>
      <c r="E238" s="24" t="str">
        <f>IF(VLOOKUP($B238,データ入力!$A$15:$C$219,3,TRUE)="","",VLOOKUP($B238,データ入力!$A$15:$C$219,3,TRUE))</f>
        <v/>
      </c>
    </row>
    <row r="239" spans="1:5" ht="56.1" customHeight="1" x14ac:dyDescent="0.15">
      <c r="B239" s="35">
        <v>169</v>
      </c>
      <c r="C239" s="15"/>
      <c r="D239" s="27" t="str">
        <f>IF(VLOOKUP($B239,データ入力!$A$15:$C$219,2,TRUE)="","",VLOOKUP($B239,データ入力!$A$15:$C$219,2,TRUE))</f>
        <v/>
      </c>
      <c r="E239" s="24" t="str">
        <f>IF(VLOOKUP($B239,データ入力!$A$15:$C$219,3,TRUE)="","",VLOOKUP($B239,データ入力!$A$15:$C$219,3,TRUE))</f>
        <v/>
      </c>
    </row>
    <row r="240" spans="1:5" ht="56.1" customHeight="1" thickBot="1" x14ac:dyDescent="0.2">
      <c r="B240" s="36">
        <v>170</v>
      </c>
      <c r="C240" s="17"/>
      <c r="D240" s="28" t="str">
        <f>IF(VLOOKUP($B240,データ入力!$A$15:$C$219,2,TRUE)="","",VLOOKUP($B240,データ入力!$A$15:$C$219,2,TRUE))</f>
        <v/>
      </c>
      <c r="E240" s="26" t="str">
        <f>IF(VLOOKUP($B240,データ入力!$A$15:$C$219,3,TRUE)="","",VLOOKUP($B240,データ入力!$A$15:$C$219,3,TRUE))</f>
        <v/>
      </c>
    </row>
    <row r="241" spans="1:5" ht="56.1" customHeight="1" x14ac:dyDescent="0.15">
      <c r="B241" s="34">
        <v>171</v>
      </c>
      <c r="C241" s="14"/>
      <c r="D241" s="20" t="str">
        <f>IF(VLOOKUP($B241,データ入力!$A$15:$C$219,2,TRUE)="","",VLOOKUP($B241,データ入力!$A$15:$C$219,2,TRUE))</f>
        <v/>
      </c>
      <c r="E241" s="23" t="str">
        <f>IF(VLOOKUP($B241,データ入力!$A$15:$C$219,3,TRUE)="","",VLOOKUP($B241,データ入力!$A$15:$C$219,3,TRUE))</f>
        <v/>
      </c>
    </row>
    <row r="242" spans="1:5" ht="56.1" customHeight="1" x14ac:dyDescent="0.15">
      <c r="B242" s="35">
        <v>172</v>
      </c>
      <c r="C242" s="15"/>
      <c r="D242" s="27" t="str">
        <f>IF(VLOOKUP($B242,データ入力!$A$15:$C$219,2,TRUE)="","",VLOOKUP($B242,データ入力!$A$15:$C$219,2,TRUE))</f>
        <v/>
      </c>
      <c r="E242" s="24" t="str">
        <f>IF(VLOOKUP($B242,データ入力!$A$15:$C$219,3,TRUE)="","",VLOOKUP($B242,データ入力!$A$15:$C$219,3,TRUE))</f>
        <v/>
      </c>
    </row>
    <row r="243" spans="1:5" ht="56.1" customHeight="1" x14ac:dyDescent="0.15">
      <c r="B243" s="35">
        <v>173</v>
      </c>
      <c r="C243" s="15"/>
      <c r="D243" s="27" t="str">
        <f>IF(VLOOKUP($B243,データ入力!$A$15:$C$219,2,TRUE)="","",VLOOKUP($B243,データ入力!$A$15:$C$219,2,TRUE))</f>
        <v/>
      </c>
      <c r="E243" s="24" t="str">
        <f>IF(VLOOKUP($B243,データ入力!$A$15:$C$219,3,TRUE)="","",VLOOKUP($B243,データ入力!$A$15:$C$219,3,TRUE))</f>
        <v/>
      </c>
    </row>
    <row r="244" spans="1:5" ht="56.1" customHeight="1" x14ac:dyDescent="0.15">
      <c r="B244" s="35">
        <v>174</v>
      </c>
      <c r="C244" s="15"/>
      <c r="D244" s="27" t="str">
        <f>IF(VLOOKUP($B244,データ入力!$A$15:$C$219,2,TRUE)="","",VLOOKUP($B244,データ入力!$A$15:$C$219,2,TRUE))</f>
        <v/>
      </c>
      <c r="E244" s="24" t="str">
        <f>IF(VLOOKUP($B244,データ入力!$A$15:$C$219,3,TRUE)="","",VLOOKUP($B244,データ入力!$A$15:$C$219,3,TRUE))</f>
        <v/>
      </c>
    </row>
    <row r="245" spans="1:5" ht="56.1" customHeight="1" thickBot="1" x14ac:dyDescent="0.2">
      <c r="B245" s="36">
        <v>175</v>
      </c>
      <c r="C245" s="17"/>
      <c r="D245" s="28" t="str">
        <f>IF(VLOOKUP($B245,データ入力!$A$15:$C$219,2,TRUE)="","",VLOOKUP($B245,データ入力!$A$15:$C$219,2,TRUE))</f>
        <v/>
      </c>
      <c r="E245" s="26" t="str">
        <f>IF(VLOOKUP($B245,データ入力!$A$15:$C$219,3,TRUE)="","",VLOOKUP($B245,データ入力!$A$15:$C$219,3,TRUE))</f>
        <v/>
      </c>
    </row>
    <row r="246" spans="1:5" ht="56.1" customHeight="1" x14ac:dyDescent="0.15">
      <c r="B246" s="18"/>
      <c r="C246" s="19"/>
      <c r="D246" s="19"/>
      <c r="E246" s="19"/>
    </row>
    <row r="247" spans="1:5" s="13" customFormat="1" ht="56.1" customHeight="1" x14ac:dyDescent="0.15">
      <c r="B247" s="55" t="str">
        <f>CONCATENATE("（　",データ入力!$B$12,"枚のうちの ",B235/15+1,"　)")</f>
        <v>（　1枚のうちの 12　)</v>
      </c>
      <c r="C247" s="55"/>
      <c r="D247" s="55"/>
      <c r="E247" s="55"/>
    </row>
    <row r="248" spans="1:5" s="13" customFormat="1" ht="56.1" customHeight="1" x14ac:dyDescent="0.15">
      <c r="A248" s="33" t="s">
        <v>5</v>
      </c>
    </row>
    <row r="249" spans="1:5" s="13" customFormat="1" ht="56.1" customHeight="1" thickBot="1" x14ac:dyDescent="0.2">
      <c r="B249" s="12"/>
      <c r="D249" s="62" t="str">
        <f>$D$29</f>
        <v xml:space="preserve"> （　　）科　(　　)</v>
      </c>
      <c r="E249" s="62"/>
    </row>
    <row r="250" spans="1:5" s="4" customFormat="1" ht="42" customHeight="1" thickBot="1" x14ac:dyDescent="0.2">
      <c r="B250" s="7" t="s">
        <v>6</v>
      </c>
      <c r="C250" s="10" t="s">
        <v>16</v>
      </c>
      <c r="D250" s="10" t="s">
        <v>3</v>
      </c>
      <c r="E250" s="11" t="s">
        <v>4</v>
      </c>
    </row>
    <row r="251" spans="1:5" ht="56.1" customHeight="1" x14ac:dyDescent="0.15">
      <c r="B251" s="34">
        <v>176</v>
      </c>
      <c r="C251" s="14"/>
      <c r="D251" s="20" t="str">
        <f>IF(VLOOKUP($B251,データ入力!$A$15:$C$219,2,TRUE)="","",VLOOKUP($B251,データ入力!$A$15:$C$219,2,TRUE))</f>
        <v/>
      </c>
      <c r="E251" s="21" t="str">
        <f>IF(VLOOKUP($B251,データ入力!$A$15:$C$219,3,TRUE)="","",VLOOKUP($B251,データ入力!$A$15:$C$219,3,TRUE))</f>
        <v/>
      </c>
    </row>
    <row r="252" spans="1:5" ht="56.1" customHeight="1" x14ac:dyDescent="0.15">
      <c r="B252" s="35">
        <v>177</v>
      </c>
      <c r="C252" s="15"/>
      <c r="D252" s="27" t="str">
        <f>IF(VLOOKUP($B252,データ入力!$A$15:$C$219,2,TRUE)="","",VLOOKUP($B252,データ入力!$A$15:$C$219,2,TRUE))</f>
        <v/>
      </c>
      <c r="E252" s="24" t="str">
        <f>IF(VLOOKUP($B252,データ入力!$A$15:$C$219,3,TRUE)="","",VLOOKUP($B252,データ入力!$A$15:$C$219,3,TRUE))</f>
        <v/>
      </c>
    </row>
    <row r="253" spans="1:5" ht="56.1" customHeight="1" x14ac:dyDescent="0.15">
      <c r="B253" s="35">
        <v>178</v>
      </c>
      <c r="C253" s="15"/>
      <c r="D253" s="27" t="str">
        <f>IF(VLOOKUP($B253,データ入力!$A$15:$C$219,2,TRUE)="","",VLOOKUP($B253,データ入力!$A$15:$C$219,2,TRUE))</f>
        <v/>
      </c>
      <c r="E253" s="24" t="str">
        <f>IF(VLOOKUP($B253,データ入力!$A$15:$C$219,3,TRUE)="","",VLOOKUP($B253,データ入力!$A$15:$C$219,3,TRUE))</f>
        <v/>
      </c>
    </row>
    <row r="254" spans="1:5" ht="56.1" customHeight="1" x14ac:dyDescent="0.15">
      <c r="B254" s="35">
        <v>179</v>
      </c>
      <c r="C254" s="15"/>
      <c r="D254" s="27" t="str">
        <f>IF(VLOOKUP($B254,データ入力!$A$15:$C$219,2,TRUE)="","",VLOOKUP($B254,データ入力!$A$15:$C$219,2,TRUE))</f>
        <v/>
      </c>
      <c r="E254" s="24" t="str">
        <f>IF(VLOOKUP($B254,データ入力!$A$15:$C$219,3,TRUE)="","",VLOOKUP($B254,データ入力!$A$15:$C$219,3,TRUE))</f>
        <v/>
      </c>
    </row>
    <row r="255" spans="1:5" ht="56.1" customHeight="1" thickBot="1" x14ac:dyDescent="0.2">
      <c r="B255" s="36">
        <v>180</v>
      </c>
      <c r="C255" s="17"/>
      <c r="D255" s="28" t="str">
        <f>IF(VLOOKUP($B255,データ入力!$A$15:$C$219,2,TRUE)="","",VLOOKUP($B255,データ入力!$A$15:$C$219,2,TRUE))</f>
        <v/>
      </c>
      <c r="E255" s="26" t="str">
        <f>IF(VLOOKUP($B255,データ入力!$A$15:$C$219,3,TRUE)="","",VLOOKUP($B255,データ入力!$A$15:$C$219,3,TRUE))</f>
        <v/>
      </c>
    </row>
    <row r="256" spans="1:5" ht="56.1" customHeight="1" x14ac:dyDescent="0.15">
      <c r="B256" s="34">
        <v>181</v>
      </c>
      <c r="C256" s="14"/>
      <c r="D256" s="20" t="str">
        <f>IF(VLOOKUP($B256,データ入力!$A$15:$C$219,2,TRUE)="","",VLOOKUP($B256,データ入力!$A$15:$C$219,2,TRUE))</f>
        <v/>
      </c>
      <c r="E256" s="21" t="str">
        <f>IF(VLOOKUP($B256,データ入力!$A$15:$C$219,3,TRUE)="","",VLOOKUP($B256,データ入力!$A$15:$C$219,3,TRUE))</f>
        <v/>
      </c>
    </row>
    <row r="257" spans="1:5" ht="56.1" customHeight="1" x14ac:dyDescent="0.15">
      <c r="B257" s="35">
        <v>182</v>
      </c>
      <c r="C257" s="15"/>
      <c r="D257" s="27" t="str">
        <f>IF(VLOOKUP($B257,データ入力!$A$15:$C$219,2,TRUE)="","",VLOOKUP($B257,データ入力!$A$15:$C$219,2,TRUE))</f>
        <v/>
      </c>
      <c r="E257" s="24" t="str">
        <f>IF(VLOOKUP($B257,データ入力!$A$15:$C$219,3,TRUE)="","",VLOOKUP($B257,データ入力!$A$15:$C$219,3,TRUE))</f>
        <v/>
      </c>
    </row>
    <row r="258" spans="1:5" ht="56.1" customHeight="1" x14ac:dyDescent="0.15">
      <c r="B258" s="35">
        <v>183</v>
      </c>
      <c r="C258" s="15"/>
      <c r="D258" s="27" t="str">
        <f>IF(VLOOKUP($B258,データ入力!$A$15:$C$219,2,TRUE)="","",VLOOKUP($B258,データ入力!$A$15:$C$219,2,TRUE))</f>
        <v/>
      </c>
      <c r="E258" s="24" t="str">
        <f>IF(VLOOKUP($B258,データ入力!$A$15:$C$219,3,TRUE)="","",VLOOKUP($B258,データ入力!$A$15:$C$219,3,TRUE))</f>
        <v/>
      </c>
    </row>
    <row r="259" spans="1:5" ht="56.1" customHeight="1" x14ac:dyDescent="0.15">
      <c r="B259" s="35">
        <v>184</v>
      </c>
      <c r="C259" s="15"/>
      <c r="D259" s="27" t="str">
        <f>IF(VLOOKUP($B259,データ入力!$A$15:$C$219,2,TRUE)="","",VLOOKUP($B259,データ入力!$A$15:$C$219,2,TRUE))</f>
        <v/>
      </c>
      <c r="E259" s="24" t="str">
        <f>IF(VLOOKUP($B259,データ入力!$A$15:$C$219,3,TRUE)="","",VLOOKUP($B259,データ入力!$A$15:$C$219,3,TRUE))</f>
        <v/>
      </c>
    </row>
    <row r="260" spans="1:5" ht="56.1" customHeight="1" thickBot="1" x14ac:dyDescent="0.2">
      <c r="B260" s="36">
        <v>185</v>
      </c>
      <c r="C260" s="17"/>
      <c r="D260" s="28" t="str">
        <f>IF(VLOOKUP($B260,データ入力!$A$15:$C$219,2,TRUE)="","",VLOOKUP($B260,データ入力!$A$15:$C$219,2,TRUE))</f>
        <v/>
      </c>
      <c r="E260" s="26" t="str">
        <f>IF(VLOOKUP($B260,データ入力!$A$15:$C$219,3,TRUE)="","",VLOOKUP($B260,データ入力!$A$15:$C$219,3,TRUE))</f>
        <v/>
      </c>
    </row>
    <row r="261" spans="1:5" ht="56.1" customHeight="1" x14ac:dyDescent="0.15">
      <c r="B261" s="34">
        <v>186</v>
      </c>
      <c r="C261" s="14"/>
      <c r="D261" s="20" t="str">
        <f>IF(VLOOKUP($B261,データ入力!$A$15:$C$219,2,TRUE)="","",VLOOKUP($B261,データ入力!$A$15:$C$219,2,TRUE))</f>
        <v/>
      </c>
      <c r="E261" s="23" t="str">
        <f>IF(VLOOKUP($B261,データ入力!$A$15:$C$219,3,TRUE)="","",VLOOKUP($B261,データ入力!$A$15:$C$219,3,TRUE))</f>
        <v/>
      </c>
    </row>
    <row r="262" spans="1:5" ht="56.1" customHeight="1" x14ac:dyDescent="0.15">
      <c r="B262" s="35">
        <v>187</v>
      </c>
      <c r="C262" s="15"/>
      <c r="D262" s="27" t="str">
        <f>IF(VLOOKUP($B262,データ入力!$A$15:$C$219,2,TRUE)="","",VLOOKUP($B262,データ入力!$A$15:$C$219,2,TRUE))</f>
        <v/>
      </c>
      <c r="E262" s="24" t="str">
        <f>IF(VLOOKUP($B262,データ入力!$A$15:$C$219,3,TRUE)="","",VLOOKUP($B262,データ入力!$A$15:$C$219,3,TRUE))</f>
        <v/>
      </c>
    </row>
    <row r="263" spans="1:5" ht="56.1" customHeight="1" x14ac:dyDescent="0.15">
      <c r="B263" s="35">
        <v>188</v>
      </c>
      <c r="C263" s="15"/>
      <c r="D263" s="27" t="str">
        <f>IF(VLOOKUP($B263,データ入力!$A$15:$C$219,2,TRUE)="","",VLOOKUP($B263,データ入力!$A$15:$C$219,2,TRUE))</f>
        <v/>
      </c>
      <c r="E263" s="24" t="str">
        <f>IF(VLOOKUP($B263,データ入力!$A$15:$C$219,3,TRUE)="","",VLOOKUP($B263,データ入力!$A$15:$C$219,3,TRUE))</f>
        <v/>
      </c>
    </row>
    <row r="264" spans="1:5" ht="56.1" customHeight="1" x14ac:dyDescent="0.15">
      <c r="B264" s="35">
        <v>189</v>
      </c>
      <c r="C264" s="15"/>
      <c r="D264" s="27" t="str">
        <f>IF(VLOOKUP($B264,データ入力!$A$15:$C$219,2,TRUE)="","",VLOOKUP($B264,データ入力!$A$15:$C$219,2,TRUE))</f>
        <v/>
      </c>
      <c r="E264" s="24" t="str">
        <f>IF(VLOOKUP($B264,データ入力!$A$15:$C$219,3,TRUE)="","",VLOOKUP($B264,データ入力!$A$15:$C$219,3,TRUE))</f>
        <v/>
      </c>
    </row>
    <row r="265" spans="1:5" ht="56.1" customHeight="1" thickBot="1" x14ac:dyDescent="0.2">
      <c r="B265" s="36">
        <v>190</v>
      </c>
      <c r="C265" s="17"/>
      <c r="D265" s="28" t="str">
        <f>IF(VLOOKUP($B265,データ入力!$A$15:$C$219,2,TRUE)="","",VLOOKUP($B265,データ入力!$A$15:$C$219,2,TRUE))</f>
        <v/>
      </c>
      <c r="E265" s="26" t="str">
        <f>IF(VLOOKUP($B265,データ入力!$A$15:$C$219,3,TRUE)="","",VLOOKUP($B265,データ入力!$A$15:$C$219,3,TRUE))</f>
        <v/>
      </c>
    </row>
    <row r="266" spans="1:5" ht="56.1" customHeight="1" x14ac:dyDescent="0.15">
      <c r="B266" s="18"/>
      <c r="C266" s="19"/>
      <c r="D266" s="19"/>
      <c r="E266" s="19"/>
    </row>
    <row r="267" spans="1:5" s="13" customFormat="1" ht="56.1" customHeight="1" x14ac:dyDescent="0.15">
      <c r="B267" s="55" t="str">
        <f>CONCATENATE("（　",データ入力!$B$12,"枚のうちの ",B255/15+1,"　)")</f>
        <v>（　1枚のうちの 13　)</v>
      </c>
      <c r="C267" s="55"/>
      <c r="D267" s="55"/>
      <c r="E267" s="55"/>
    </row>
    <row r="268" spans="1:5" s="13" customFormat="1" ht="56.1" customHeight="1" x14ac:dyDescent="0.15">
      <c r="A268" s="33" t="s">
        <v>5</v>
      </c>
    </row>
    <row r="269" spans="1:5" s="13" customFormat="1" ht="56.1" customHeight="1" thickBot="1" x14ac:dyDescent="0.2">
      <c r="B269" s="12"/>
      <c r="D269" s="62" t="str">
        <f>$D$29</f>
        <v xml:space="preserve"> （　　）科　(　　)</v>
      </c>
      <c r="E269" s="62"/>
    </row>
    <row r="270" spans="1:5" s="4" customFormat="1" ht="42" customHeight="1" thickBot="1" x14ac:dyDescent="0.2">
      <c r="B270" s="7" t="s">
        <v>6</v>
      </c>
      <c r="C270" s="10" t="s">
        <v>16</v>
      </c>
      <c r="D270" s="10" t="s">
        <v>3</v>
      </c>
      <c r="E270" s="11" t="s">
        <v>4</v>
      </c>
    </row>
    <row r="271" spans="1:5" ht="56.1" customHeight="1" x14ac:dyDescent="0.15">
      <c r="B271" s="34">
        <v>191</v>
      </c>
      <c r="C271" s="14"/>
      <c r="D271" s="20" t="str">
        <f>IF(VLOOKUP($B271,データ入力!$A$15:$C$219,2,TRUE)="","",VLOOKUP($B271,データ入力!$A$15:$C$219,2,TRUE))</f>
        <v/>
      </c>
      <c r="E271" s="21" t="str">
        <f>IF(VLOOKUP($B271,データ入力!$A$15:$C$219,3,TRUE)="","",VLOOKUP($B271,データ入力!$A$15:$C$219,3,TRUE))</f>
        <v/>
      </c>
    </row>
    <row r="272" spans="1:5" ht="56.1" customHeight="1" x14ac:dyDescent="0.15">
      <c r="B272" s="35">
        <v>192</v>
      </c>
      <c r="C272" s="15"/>
      <c r="D272" s="27" t="str">
        <f>IF(VLOOKUP($B272,データ入力!$A$15:$C$219,2,TRUE)="","",VLOOKUP($B272,データ入力!$A$15:$C$219,2,TRUE))</f>
        <v/>
      </c>
      <c r="E272" s="24" t="str">
        <f>IF(VLOOKUP($B272,データ入力!$A$15:$C$219,3,TRUE)="","",VLOOKUP($B272,データ入力!$A$15:$C$219,3,TRUE))</f>
        <v/>
      </c>
    </row>
    <row r="273" spans="2:5" ht="56.1" customHeight="1" x14ac:dyDescent="0.15">
      <c r="B273" s="35">
        <v>193</v>
      </c>
      <c r="C273" s="15"/>
      <c r="D273" s="27" t="str">
        <f>IF(VLOOKUP($B273,データ入力!$A$15:$C$219,2,TRUE)="","",VLOOKUP($B273,データ入力!$A$15:$C$219,2,TRUE))</f>
        <v/>
      </c>
      <c r="E273" s="24" t="str">
        <f>IF(VLOOKUP($B273,データ入力!$A$15:$C$219,3,TRUE)="","",VLOOKUP($B273,データ入力!$A$15:$C$219,3,TRUE))</f>
        <v/>
      </c>
    </row>
    <row r="274" spans="2:5" ht="56.1" customHeight="1" x14ac:dyDescent="0.15">
      <c r="B274" s="35">
        <v>194</v>
      </c>
      <c r="C274" s="15"/>
      <c r="D274" s="27" t="str">
        <f>IF(VLOOKUP($B274,データ入力!$A$15:$C$219,2,TRUE)="","",VLOOKUP($B274,データ入力!$A$15:$C$219,2,TRUE))</f>
        <v/>
      </c>
      <c r="E274" s="24" t="str">
        <f>IF(VLOOKUP($B274,データ入力!$A$15:$C$219,3,TRUE)="","",VLOOKUP($B274,データ入力!$A$15:$C$219,3,TRUE))</f>
        <v/>
      </c>
    </row>
    <row r="275" spans="2:5" ht="56.1" customHeight="1" thickBot="1" x14ac:dyDescent="0.2">
      <c r="B275" s="36">
        <v>195</v>
      </c>
      <c r="C275" s="17"/>
      <c r="D275" s="28" t="str">
        <f>IF(VLOOKUP($B275,データ入力!$A$15:$C$219,2,TRUE)="","",VLOOKUP($B275,データ入力!$A$15:$C$219,2,TRUE))</f>
        <v/>
      </c>
      <c r="E275" s="26" t="str">
        <f>IF(VLOOKUP($B275,データ入力!$A$15:$C$219,3,TRUE)="","",VLOOKUP($B275,データ入力!$A$15:$C$219,3,TRUE))</f>
        <v/>
      </c>
    </row>
    <row r="276" spans="2:5" ht="56.1" customHeight="1" x14ac:dyDescent="0.15">
      <c r="B276" s="34">
        <v>196</v>
      </c>
      <c r="C276" s="14"/>
      <c r="D276" s="20" t="str">
        <f>IF(VLOOKUP($B276,データ入力!$A$15:$C$219,2,TRUE)="","",VLOOKUP($B276,データ入力!$A$15:$C$219,2,TRUE))</f>
        <v/>
      </c>
      <c r="E276" s="21" t="str">
        <f>IF(VLOOKUP($B276,データ入力!$A$15:$C$219,3,TRUE)="","",VLOOKUP($B276,データ入力!$A$15:$C$219,3,TRUE))</f>
        <v/>
      </c>
    </row>
    <row r="277" spans="2:5" ht="56.1" customHeight="1" x14ac:dyDescent="0.15">
      <c r="B277" s="35">
        <v>197</v>
      </c>
      <c r="C277" s="15"/>
      <c r="D277" s="27" t="str">
        <f>IF(VLOOKUP($B277,データ入力!$A$15:$C$219,2,TRUE)="","",VLOOKUP($B277,データ入力!$A$15:$C$219,2,TRUE))</f>
        <v/>
      </c>
      <c r="E277" s="24" t="str">
        <f>IF(VLOOKUP($B277,データ入力!$A$15:$C$219,3,TRUE)="","",VLOOKUP($B277,データ入力!$A$15:$C$219,3,TRUE))</f>
        <v/>
      </c>
    </row>
    <row r="278" spans="2:5" ht="56.1" customHeight="1" x14ac:dyDescent="0.15">
      <c r="B278" s="35">
        <v>198</v>
      </c>
      <c r="C278" s="15"/>
      <c r="D278" s="27" t="str">
        <f>IF(VLOOKUP($B278,データ入力!$A$15:$C$219,2,TRUE)="","",VLOOKUP($B278,データ入力!$A$15:$C$219,2,TRUE))</f>
        <v/>
      </c>
      <c r="E278" s="24" t="str">
        <f>IF(VLOOKUP($B278,データ入力!$A$15:$C$219,3,TRUE)="","",VLOOKUP($B278,データ入力!$A$15:$C$219,3,TRUE))</f>
        <v/>
      </c>
    </row>
    <row r="279" spans="2:5" ht="56.1" customHeight="1" x14ac:dyDescent="0.15">
      <c r="B279" s="35">
        <v>199</v>
      </c>
      <c r="C279" s="15"/>
      <c r="D279" s="27" t="str">
        <f>IF(VLOOKUP($B279,データ入力!$A$15:$C$219,2,TRUE)="","",VLOOKUP($B279,データ入力!$A$15:$C$219,2,TRUE))</f>
        <v/>
      </c>
      <c r="E279" s="24" t="str">
        <f>IF(VLOOKUP($B279,データ入力!$A$15:$C$219,3,TRUE)="","",VLOOKUP($B279,データ入力!$A$15:$C$219,3,TRUE))</f>
        <v/>
      </c>
    </row>
    <row r="280" spans="2:5" ht="56.1" customHeight="1" thickBot="1" x14ac:dyDescent="0.2">
      <c r="B280" s="36">
        <v>200</v>
      </c>
      <c r="C280" s="17"/>
      <c r="D280" s="28" t="str">
        <f>IF(VLOOKUP($B280,データ入力!$A$15:$C$219,2,TRUE)="","",VLOOKUP($B280,データ入力!$A$15:$C$219,2,TRUE))</f>
        <v/>
      </c>
      <c r="E280" s="26" t="str">
        <f>IF(VLOOKUP($B280,データ入力!$A$15:$C$219,3,TRUE)="","",VLOOKUP($B280,データ入力!$A$15:$C$219,3,TRUE))</f>
        <v/>
      </c>
    </row>
    <row r="281" spans="2:5" ht="56.1" customHeight="1" x14ac:dyDescent="0.15">
      <c r="B281" s="34">
        <v>201</v>
      </c>
      <c r="C281" s="14"/>
      <c r="D281" s="20" t="str">
        <f>IF(VLOOKUP($B281,データ入力!$A$15:$C$219,2,TRUE)="","",VLOOKUP($B281,データ入力!$A$15:$C$219,2,TRUE))</f>
        <v/>
      </c>
      <c r="E281" s="23" t="str">
        <f>IF(VLOOKUP($B281,データ入力!$A$15:$C$219,3,TRUE)="","",VLOOKUP($B281,データ入力!$A$15:$C$219,3,TRUE))</f>
        <v/>
      </c>
    </row>
    <row r="282" spans="2:5" ht="56.1" customHeight="1" x14ac:dyDescent="0.15">
      <c r="B282" s="35">
        <v>202</v>
      </c>
      <c r="C282" s="15"/>
      <c r="D282" s="27" t="str">
        <f>IF(VLOOKUP($B282,データ入力!$A$15:$C$219,2,TRUE)="","",VLOOKUP($B282,データ入力!$A$15:$C$219,2,TRUE))</f>
        <v/>
      </c>
      <c r="E282" s="24" t="str">
        <f>IF(VLOOKUP($B282,データ入力!$A$15:$C$219,3,TRUE)="","",VLOOKUP($B282,データ入力!$A$15:$C$219,3,TRUE))</f>
        <v/>
      </c>
    </row>
    <row r="283" spans="2:5" ht="56.1" customHeight="1" x14ac:dyDescent="0.15">
      <c r="B283" s="35">
        <v>203</v>
      </c>
      <c r="C283" s="15"/>
      <c r="D283" s="27" t="str">
        <f>IF(VLOOKUP($B283,データ入力!$A$15:$C$219,2,TRUE)="","",VLOOKUP($B283,データ入力!$A$15:$C$219,2,TRUE))</f>
        <v/>
      </c>
      <c r="E283" s="24" t="str">
        <f>IF(VLOOKUP($B283,データ入力!$A$15:$C$219,3,TRUE)="","",VLOOKUP($B283,データ入力!$A$15:$C$219,3,TRUE))</f>
        <v/>
      </c>
    </row>
    <row r="284" spans="2:5" ht="56.1" customHeight="1" x14ac:dyDescent="0.15">
      <c r="B284" s="35">
        <v>204</v>
      </c>
      <c r="C284" s="15"/>
      <c r="D284" s="27" t="str">
        <f>IF(VLOOKUP($B284,データ入力!$A$15:$C$219,2,TRUE)="","",VLOOKUP($B284,データ入力!$A$15:$C$219,2,TRUE))</f>
        <v/>
      </c>
      <c r="E284" s="24" t="str">
        <f>IF(VLOOKUP($B284,データ入力!$A$15:$C$219,3,TRUE)="","",VLOOKUP($B284,データ入力!$A$15:$C$219,3,TRUE))</f>
        <v/>
      </c>
    </row>
    <row r="285" spans="2:5" ht="56.1" customHeight="1" thickBot="1" x14ac:dyDescent="0.2">
      <c r="B285" s="36">
        <v>205</v>
      </c>
      <c r="C285" s="17"/>
      <c r="D285" s="28" t="str">
        <f>IF(VLOOKUP($B285,データ入力!$A$15:$C$219,2,TRUE)="","",VLOOKUP($B285,データ入力!$A$15:$C$219,2,TRUE))</f>
        <v/>
      </c>
      <c r="E285" s="26" t="str">
        <f>IF(VLOOKUP($B285,データ入力!$A$15:$C$219,3,TRUE)="","",VLOOKUP($B285,データ入力!$A$15:$C$219,3,TRUE))</f>
        <v/>
      </c>
    </row>
    <row r="286" spans="2:5" ht="56.1" customHeight="1" x14ac:dyDescent="0.15">
      <c r="B286" s="18"/>
      <c r="C286" s="19"/>
      <c r="D286" s="19"/>
      <c r="E286" s="19"/>
    </row>
    <row r="287" spans="2:5" s="13" customFormat="1" ht="56.1" customHeight="1" x14ac:dyDescent="0.15">
      <c r="B287" s="55" t="str">
        <f>CONCATENATE("（　",データ入力!$B$12,"枚のうちの ",B275/15+1,"　)")</f>
        <v>（　1枚のうちの 14　)</v>
      </c>
      <c r="C287" s="55"/>
      <c r="D287" s="55"/>
      <c r="E287" s="55"/>
    </row>
    <row r="288" spans="2:5" ht="56.1" customHeight="1" x14ac:dyDescent="0.15">
      <c r="B288" s="19"/>
      <c r="C288" s="19"/>
      <c r="D288" s="19"/>
      <c r="E288" s="19"/>
    </row>
    <row r="289" spans="2:5" ht="56.1" customHeight="1" x14ac:dyDescent="0.15">
      <c r="B289" s="19"/>
      <c r="C289" s="19"/>
      <c r="D289" s="19"/>
      <c r="E289" s="19"/>
    </row>
    <row r="290" spans="2:5" ht="56.1" customHeight="1" x14ac:dyDescent="0.15">
      <c r="B290" s="19"/>
      <c r="C290" s="19"/>
      <c r="D290" s="19"/>
      <c r="E290" s="19"/>
    </row>
    <row r="291" spans="2:5" ht="56.1" customHeight="1" x14ac:dyDescent="0.15">
      <c r="B291" s="19"/>
      <c r="C291" s="19"/>
      <c r="D291" s="19"/>
      <c r="E291" s="19"/>
    </row>
    <row r="292" spans="2:5" ht="56.1" customHeight="1" x14ac:dyDescent="0.15">
      <c r="B292" s="19"/>
      <c r="C292" s="19"/>
      <c r="D292" s="19"/>
      <c r="E292" s="19"/>
    </row>
    <row r="293" spans="2:5" ht="56.1" customHeight="1" x14ac:dyDescent="0.15">
      <c r="B293" s="19"/>
      <c r="C293" s="19"/>
      <c r="D293" s="19"/>
      <c r="E293" s="19"/>
    </row>
    <row r="294" spans="2:5" ht="56.1" customHeight="1" x14ac:dyDescent="0.15">
      <c r="B294" s="19"/>
      <c r="C294" s="19"/>
      <c r="D294" s="19"/>
      <c r="E294" s="19"/>
    </row>
    <row r="295" spans="2:5" ht="56.1" customHeight="1" x14ac:dyDescent="0.15">
      <c r="B295" s="19"/>
      <c r="C295" s="19"/>
      <c r="D295" s="19"/>
      <c r="E295" s="19"/>
    </row>
    <row r="296" spans="2:5" ht="56.1" customHeight="1" x14ac:dyDescent="0.15">
      <c r="B296" s="19"/>
      <c r="C296" s="19"/>
      <c r="D296" s="19"/>
      <c r="E296" s="19"/>
    </row>
    <row r="297" spans="2:5" ht="56.1" customHeight="1" x14ac:dyDescent="0.15">
      <c r="B297" s="19"/>
      <c r="C297" s="19"/>
      <c r="D297" s="19"/>
      <c r="E297" s="19"/>
    </row>
    <row r="298" spans="2:5" ht="56.1" customHeight="1" x14ac:dyDescent="0.15"/>
    <row r="299" spans="2:5" ht="56.1" customHeight="1" x14ac:dyDescent="0.15"/>
    <row r="300" spans="2:5" ht="56.1" customHeight="1" x14ac:dyDescent="0.15"/>
    <row r="301" spans="2:5" ht="56.1" customHeight="1" x14ac:dyDescent="0.15"/>
    <row r="302" spans="2:5" ht="56.1" customHeight="1" x14ac:dyDescent="0.15"/>
    <row r="303" spans="2:5" ht="56.1" customHeight="1" x14ac:dyDescent="0.15"/>
    <row r="304" spans="2:5" ht="56.1" customHeight="1" x14ac:dyDescent="0.15"/>
    <row r="305" ht="56.1" customHeight="1" x14ac:dyDescent="0.15"/>
    <row r="306" ht="56.1" customHeight="1" x14ac:dyDescent="0.15"/>
    <row r="307" ht="56.1" customHeight="1" x14ac:dyDescent="0.15"/>
    <row r="308" ht="56.1" customHeight="1" x14ac:dyDescent="0.15"/>
    <row r="309" ht="56.1" customHeight="1" x14ac:dyDescent="0.15"/>
    <row r="310" ht="56.1" customHeight="1" x14ac:dyDescent="0.15"/>
    <row r="311" ht="56.1" customHeight="1" x14ac:dyDescent="0.15"/>
  </sheetData>
  <sheetProtection sheet="1" objects="1" scenarios="1" formatCells="0" formatColumns="0" formatRows="0" insertColumns="0" insertRows="0" insertHyperlinks="0" deleteColumns="0" deleteRows="0" sort="0"/>
  <mergeCells count="34">
    <mergeCell ref="D229:E229"/>
    <mergeCell ref="B2:E2"/>
    <mergeCell ref="B9:C9"/>
    <mergeCell ref="D9:E9"/>
    <mergeCell ref="B67:E67"/>
    <mergeCell ref="B107:E107"/>
    <mergeCell ref="B4:E4"/>
    <mergeCell ref="C11:E11"/>
    <mergeCell ref="D49:E49"/>
    <mergeCell ref="D89:E89"/>
    <mergeCell ref="D109:E109"/>
    <mergeCell ref="A7:C7"/>
    <mergeCell ref="B25:E25"/>
    <mergeCell ref="B207:E207"/>
    <mergeCell ref="B227:E227"/>
    <mergeCell ref="D209:E209"/>
    <mergeCell ref="B247:E247"/>
    <mergeCell ref="B267:E267"/>
    <mergeCell ref="B287:E287"/>
    <mergeCell ref="D249:E249"/>
    <mergeCell ref="D269:E269"/>
    <mergeCell ref="B27:E27"/>
    <mergeCell ref="B47:E47"/>
    <mergeCell ref="B87:E87"/>
    <mergeCell ref="B127:E127"/>
    <mergeCell ref="B147:E147"/>
    <mergeCell ref="D189:E189"/>
    <mergeCell ref="D29:E29"/>
    <mergeCell ref="B167:E167"/>
    <mergeCell ref="B187:E187"/>
    <mergeCell ref="D69:E69"/>
    <mergeCell ref="D129:E129"/>
    <mergeCell ref="D149:E149"/>
    <mergeCell ref="D169:E169"/>
  </mergeCells>
  <phoneticPr fontId="18"/>
  <printOptions horizontalCentered="1"/>
  <pageMargins left="0.59055118110236227" right="0.59055118110236227" top="0.55118110236220474" bottom="0.19685039370078741" header="0.31496062992125984" footer="0"/>
  <pageSetup paperSize="9" scale="77" fitToWidth="0" fitToHeight="0" orientation="portrait" r:id="rId1"/>
  <rowBreaks count="13" manualBreakCount="13">
    <brk id="27" max="4" man="1"/>
    <brk id="47" max="4" man="1"/>
    <brk id="67" max="4" man="1"/>
    <brk id="87" max="4" man="1"/>
    <brk id="107" max="4" man="1"/>
    <brk id="127" max="4" man="1"/>
    <brk id="147" max="4" man="1"/>
    <brk id="167" max="4" man="1"/>
    <brk id="187" max="4" man="1"/>
    <brk id="207" max="4" man="1"/>
    <brk id="227" max="4" man="1"/>
    <brk id="247" max="4" man="1"/>
    <brk id="26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workbookViewId="0">
      <selection activeCell="G11" sqref="G11"/>
    </sheetView>
  </sheetViews>
  <sheetFormatPr defaultRowHeight="13.5" x14ac:dyDescent="0.15"/>
  <cols>
    <col min="1" max="1" width="16.375" style="39" bestFit="1" customWidth="1"/>
    <col min="2" max="2" width="21.125" style="39" bestFit="1" customWidth="1"/>
    <col min="3" max="3" width="20.25" style="39" customWidth="1"/>
    <col min="4" max="16384" width="9" style="39"/>
  </cols>
  <sheetData>
    <row r="1" spans="1:3" ht="14.25" thickBot="1" x14ac:dyDescent="0.2">
      <c r="A1" s="38" t="s">
        <v>30</v>
      </c>
      <c r="B1" s="39" t="s">
        <v>39</v>
      </c>
    </row>
    <row r="2" spans="1:3" ht="14.25" thickBot="1" x14ac:dyDescent="0.2"/>
    <row r="3" spans="1:3" ht="14.25" thickBot="1" x14ac:dyDescent="0.2">
      <c r="A3" s="40" t="s">
        <v>29</v>
      </c>
      <c r="B3" s="41"/>
      <c r="C3" s="39" t="s">
        <v>38</v>
      </c>
    </row>
    <row r="4" spans="1:3" ht="14.25" thickBot="1" x14ac:dyDescent="0.2"/>
    <row r="5" spans="1:3" x14ac:dyDescent="0.15">
      <c r="A5" s="42" t="s">
        <v>8</v>
      </c>
      <c r="B5" s="43"/>
      <c r="C5" s="39" t="s">
        <v>27</v>
      </c>
    </row>
    <row r="6" spans="1:3" x14ac:dyDescent="0.15">
      <c r="A6" s="42" t="s">
        <v>13</v>
      </c>
      <c r="B6" s="44"/>
      <c r="C6" s="39" t="s">
        <v>18</v>
      </c>
    </row>
    <row r="7" spans="1:3" x14ac:dyDescent="0.15">
      <c r="A7" s="42" t="s">
        <v>14</v>
      </c>
      <c r="B7" s="44"/>
      <c r="C7" s="39" t="s">
        <v>23</v>
      </c>
    </row>
    <row r="8" spans="1:3" x14ac:dyDescent="0.15">
      <c r="A8" s="42" t="s">
        <v>15</v>
      </c>
      <c r="B8" s="44"/>
      <c r="C8" s="39" t="s">
        <v>24</v>
      </c>
    </row>
    <row r="9" spans="1:3" x14ac:dyDescent="0.15">
      <c r="A9" s="42" t="s">
        <v>9</v>
      </c>
      <c r="B9" s="44"/>
      <c r="C9" s="39" t="s">
        <v>21</v>
      </c>
    </row>
    <row r="10" spans="1:3" x14ac:dyDescent="0.15">
      <c r="A10" s="42" t="s">
        <v>7</v>
      </c>
      <c r="B10" s="44"/>
      <c r="C10" s="39" t="s">
        <v>22</v>
      </c>
    </row>
    <row r="11" spans="1:3" ht="14.25" thickBot="1" x14ac:dyDescent="0.2">
      <c r="A11" s="42" t="s">
        <v>10</v>
      </c>
      <c r="B11" s="45"/>
      <c r="C11" s="39" t="s">
        <v>19</v>
      </c>
    </row>
    <row r="12" spans="1:3" x14ac:dyDescent="0.15">
      <c r="A12" s="42" t="s">
        <v>17</v>
      </c>
      <c r="B12" s="39">
        <f>IF(B11&lt;11,1,ROUNDUP((B11-10)/15+1,0))</f>
        <v>1</v>
      </c>
      <c r="C12" s="39" t="s">
        <v>20</v>
      </c>
    </row>
    <row r="13" spans="1:3" ht="14.25" thickBot="1" x14ac:dyDescent="0.2">
      <c r="A13" s="42"/>
    </row>
    <row r="14" spans="1:3" ht="14.25" thickBot="1" x14ac:dyDescent="0.2">
      <c r="A14" s="46" t="s">
        <v>28</v>
      </c>
      <c r="B14" s="47" t="s">
        <v>11</v>
      </c>
      <c r="C14" s="48" t="s">
        <v>12</v>
      </c>
    </row>
    <row r="15" spans="1:3" x14ac:dyDescent="0.15">
      <c r="A15" s="49">
        <v>1</v>
      </c>
      <c r="B15" s="50"/>
      <c r="C15" s="51"/>
    </row>
    <row r="16" spans="1:3" x14ac:dyDescent="0.15">
      <c r="A16" s="49">
        <v>2</v>
      </c>
      <c r="B16" s="50"/>
      <c r="C16" s="51"/>
    </row>
    <row r="17" spans="1:3" x14ac:dyDescent="0.15">
      <c r="A17" s="49">
        <v>3</v>
      </c>
      <c r="B17" s="50"/>
      <c r="C17" s="51"/>
    </row>
    <row r="18" spans="1:3" x14ac:dyDescent="0.15">
      <c r="A18" s="49">
        <v>4</v>
      </c>
      <c r="B18" s="50"/>
      <c r="C18" s="51"/>
    </row>
    <row r="19" spans="1:3" x14ac:dyDescent="0.15">
      <c r="A19" s="49">
        <v>5</v>
      </c>
      <c r="B19" s="50"/>
      <c r="C19" s="51"/>
    </row>
    <row r="20" spans="1:3" x14ac:dyDescent="0.15">
      <c r="A20" s="49">
        <v>6</v>
      </c>
      <c r="B20" s="50"/>
      <c r="C20" s="51"/>
    </row>
    <row r="21" spans="1:3" x14ac:dyDescent="0.15">
      <c r="A21" s="49">
        <v>7</v>
      </c>
      <c r="B21" s="50"/>
      <c r="C21" s="51"/>
    </row>
    <row r="22" spans="1:3" x14ac:dyDescent="0.15">
      <c r="A22" s="49">
        <v>8</v>
      </c>
      <c r="B22" s="50"/>
      <c r="C22" s="51"/>
    </row>
    <row r="23" spans="1:3" x14ac:dyDescent="0.15">
      <c r="A23" s="49">
        <v>9</v>
      </c>
      <c r="B23" s="50"/>
      <c r="C23" s="51"/>
    </row>
    <row r="24" spans="1:3" x14ac:dyDescent="0.15">
      <c r="A24" s="49">
        <v>10</v>
      </c>
      <c r="B24" s="50"/>
      <c r="C24" s="51"/>
    </row>
    <row r="25" spans="1:3" x14ac:dyDescent="0.15">
      <c r="A25" s="49">
        <v>11</v>
      </c>
      <c r="B25" s="50"/>
      <c r="C25" s="51"/>
    </row>
    <row r="26" spans="1:3" x14ac:dyDescent="0.15">
      <c r="A26" s="49">
        <v>12</v>
      </c>
      <c r="B26" s="50"/>
      <c r="C26" s="51"/>
    </row>
    <row r="27" spans="1:3" x14ac:dyDescent="0.15">
      <c r="A27" s="49">
        <v>13</v>
      </c>
      <c r="B27" s="50"/>
      <c r="C27" s="51"/>
    </row>
    <row r="28" spans="1:3" x14ac:dyDescent="0.15">
      <c r="A28" s="49">
        <v>14</v>
      </c>
      <c r="B28" s="50"/>
      <c r="C28" s="51"/>
    </row>
    <row r="29" spans="1:3" x14ac:dyDescent="0.15">
      <c r="A29" s="49">
        <v>15</v>
      </c>
      <c r="B29" s="50"/>
      <c r="C29" s="51"/>
    </row>
    <row r="30" spans="1:3" x14ac:dyDescent="0.15">
      <c r="A30" s="49">
        <v>16</v>
      </c>
      <c r="B30" s="50"/>
      <c r="C30" s="51"/>
    </row>
    <row r="31" spans="1:3" x14ac:dyDescent="0.15">
      <c r="A31" s="49">
        <v>17</v>
      </c>
      <c r="B31" s="50"/>
      <c r="C31" s="51"/>
    </row>
    <row r="32" spans="1:3" x14ac:dyDescent="0.15">
      <c r="A32" s="49">
        <v>18</v>
      </c>
      <c r="B32" s="50"/>
      <c r="C32" s="51"/>
    </row>
    <row r="33" spans="1:3" x14ac:dyDescent="0.15">
      <c r="A33" s="49">
        <v>19</v>
      </c>
      <c r="B33" s="50"/>
      <c r="C33" s="51"/>
    </row>
    <row r="34" spans="1:3" x14ac:dyDescent="0.15">
      <c r="A34" s="49">
        <v>20</v>
      </c>
      <c r="B34" s="50"/>
      <c r="C34" s="51"/>
    </row>
    <row r="35" spans="1:3" x14ac:dyDescent="0.15">
      <c r="A35" s="49">
        <v>21</v>
      </c>
      <c r="B35" s="50"/>
      <c r="C35" s="51"/>
    </row>
    <row r="36" spans="1:3" x14ac:dyDescent="0.15">
      <c r="A36" s="49">
        <v>22</v>
      </c>
      <c r="B36" s="50"/>
      <c r="C36" s="51"/>
    </row>
    <row r="37" spans="1:3" x14ac:dyDescent="0.15">
      <c r="A37" s="49">
        <v>23</v>
      </c>
      <c r="B37" s="50"/>
      <c r="C37" s="51"/>
    </row>
    <row r="38" spans="1:3" x14ac:dyDescent="0.15">
      <c r="A38" s="49">
        <v>24</v>
      </c>
      <c r="B38" s="50"/>
      <c r="C38" s="51"/>
    </row>
    <row r="39" spans="1:3" x14ac:dyDescent="0.15">
      <c r="A39" s="49">
        <v>25</v>
      </c>
      <c r="B39" s="50"/>
      <c r="C39" s="51"/>
    </row>
    <row r="40" spans="1:3" x14ac:dyDescent="0.15">
      <c r="A40" s="49">
        <v>26</v>
      </c>
      <c r="B40" s="50"/>
      <c r="C40" s="51"/>
    </row>
    <row r="41" spans="1:3" x14ac:dyDescent="0.15">
      <c r="A41" s="49">
        <v>27</v>
      </c>
      <c r="B41" s="50"/>
      <c r="C41" s="51"/>
    </row>
    <row r="42" spans="1:3" x14ac:dyDescent="0.15">
      <c r="A42" s="49">
        <v>28</v>
      </c>
      <c r="B42" s="50"/>
      <c r="C42" s="51"/>
    </row>
    <row r="43" spans="1:3" x14ac:dyDescent="0.15">
      <c r="A43" s="49">
        <v>29</v>
      </c>
      <c r="B43" s="50"/>
      <c r="C43" s="51"/>
    </row>
    <row r="44" spans="1:3" x14ac:dyDescent="0.15">
      <c r="A44" s="49">
        <v>30</v>
      </c>
      <c r="B44" s="50"/>
      <c r="C44" s="51"/>
    </row>
    <row r="45" spans="1:3" x14ac:dyDescent="0.15">
      <c r="A45" s="49">
        <v>31</v>
      </c>
      <c r="B45" s="50"/>
      <c r="C45" s="51"/>
    </row>
    <row r="46" spans="1:3" x14ac:dyDescent="0.15">
      <c r="A46" s="49">
        <v>32</v>
      </c>
      <c r="B46" s="50"/>
      <c r="C46" s="51"/>
    </row>
    <row r="47" spans="1:3" x14ac:dyDescent="0.15">
      <c r="A47" s="49">
        <v>33</v>
      </c>
      <c r="B47" s="50"/>
      <c r="C47" s="51"/>
    </row>
    <row r="48" spans="1:3" x14ac:dyDescent="0.15">
      <c r="A48" s="49">
        <v>34</v>
      </c>
      <c r="B48" s="50"/>
      <c r="C48" s="51"/>
    </row>
    <row r="49" spans="1:3" x14ac:dyDescent="0.15">
      <c r="A49" s="49">
        <v>35</v>
      </c>
      <c r="B49" s="50"/>
      <c r="C49" s="51"/>
    </row>
    <row r="50" spans="1:3" x14ac:dyDescent="0.15">
      <c r="A50" s="49">
        <v>36</v>
      </c>
      <c r="B50" s="50"/>
      <c r="C50" s="51"/>
    </row>
    <row r="51" spans="1:3" x14ac:dyDescent="0.15">
      <c r="A51" s="49">
        <v>37</v>
      </c>
      <c r="B51" s="50"/>
      <c r="C51" s="51"/>
    </row>
    <row r="52" spans="1:3" x14ac:dyDescent="0.15">
      <c r="A52" s="49">
        <v>38</v>
      </c>
      <c r="B52" s="50"/>
      <c r="C52" s="51"/>
    </row>
    <row r="53" spans="1:3" x14ac:dyDescent="0.15">
      <c r="A53" s="49">
        <v>39</v>
      </c>
      <c r="B53" s="50"/>
      <c r="C53" s="51"/>
    </row>
    <row r="54" spans="1:3" x14ac:dyDescent="0.15">
      <c r="A54" s="49">
        <v>40</v>
      </c>
      <c r="B54" s="50"/>
      <c r="C54" s="51"/>
    </row>
    <row r="55" spans="1:3" x14ac:dyDescent="0.15">
      <c r="A55" s="49">
        <v>41</v>
      </c>
      <c r="B55" s="50"/>
      <c r="C55" s="51"/>
    </row>
    <row r="56" spans="1:3" x14ac:dyDescent="0.15">
      <c r="A56" s="49">
        <v>42</v>
      </c>
      <c r="B56" s="50"/>
      <c r="C56" s="51"/>
    </row>
    <row r="57" spans="1:3" x14ac:dyDescent="0.15">
      <c r="A57" s="49">
        <v>43</v>
      </c>
      <c r="B57" s="50"/>
      <c r="C57" s="51"/>
    </row>
    <row r="58" spans="1:3" x14ac:dyDescent="0.15">
      <c r="A58" s="49">
        <v>44</v>
      </c>
      <c r="B58" s="50"/>
      <c r="C58" s="51"/>
    </row>
    <row r="59" spans="1:3" x14ac:dyDescent="0.15">
      <c r="A59" s="49">
        <v>45</v>
      </c>
      <c r="B59" s="50"/>
      <c r="C59" s="51"/>
    </row>
    <row r="60" spans="1:3" x14ac:dyDescent="0.15">
      <c r="A60" s="49">
        <v>46</v>
      </c>
      <c r="B60" s="50"/>
      <c r="C60" s="51"/>
    </row>
    <row r="61" spans="1:3" x14ac:dyDescent="0.15">
      <c r="A61" s="49">
        <v>47</v>
      </c>
      <c r="B61" s="50"/>
      <c r="C61" s="51"/>
    </row>
    <row r="62" spans="1:3" x14ac:dyDescent="0.15">
      <c r="A62" s="49">
        <v>48</v>
      </c>
      <c r="B62" s="50"/>
      <c r="C62" s="51"/>
    </row>
    <row r="63" spans="1:3" x14ac:dyDescent="0.15">
      <c r="A63" s="49">
        <v>49</v>
      </c>
      <c r="B63" s="50"/>
      <c r="C63" s="51"/>
    </row>
    <row r="64" spans="1:3" x14ac:dyDescent="0.15">
      <c r="A64" s="49">
        <v>50</v>
      </c>
      <c r="B64" s="50"/>
      <c r="C64" s="51"/>
    </row>
    <row r="65" spans="1:3" x14ac:dyDescent="0.15">
      <c r="A65" s="49">
        <v>51</v>
      </c>
      <c r="B65" s="50"/>
      <c r="C65" s="51"/>
    </row>
    <row r="66" spans="1:3" x14ac:dyDescent="0.15">
      <c r="A66" s="49">
        <v>52</v>
      </c>
      <c r="B66" s="50"/>
      <c r="C66" s="51"/>
    </row>
    <row r="67" spans="1:3" x14ac:dyDescent="0.15">
      <c r="A67" s="49">
        <v>53</v>
      </c>
      <c r="B67" s="50"/>
      <c r="C67" s="51"/>
    </row>
    <row r="68" spans="1:3" x14ac:dyDescent="0.15">
      <c r="A68" s="49">
        <v>54</v>
      </c>
      <c r="B68" s="50"/>
      <c r="C68" s="51"/>
    </row>
    <row r="69" spans="1:3" x14ac:dyDescent="0.15">
      <c r="A69" s="49">
        <v>55</v>
      </c>
      <c r="B69" s="50"/>
      <c r="C69" s="51"/>
    </row>
    <row r="70" spans="1:3" x14ac:dyDescent="0.15">
      <c r="A70" s="49">
        <v>56</v>
      </c>
      <c r="B70" s="50"/>
      <c r="C70" s="51"/>
    </row>
    <row r="71" spans="1:3" x14ac:dyDescent="0.15">
      <c r="A71" s="49">
        <v>57</v>
      </c>
      <c r="B71" s="50"/>
      <c r="C71" s="51"/>
    </row>
    <row r="72" spans="1:3" x14ac:dyDescent="0.15">
      <c r="A72" s="49">
        <v>58</v>
      </c>
      <c r="B72" s="50"/>
      <c r="C72" s="51"/>
    </row>
    <row r="73" spans="1:3" x14ac:dyDescent="0.15">
      <c r="A73" s="49">
        <v>59</v>
      </c>
      <c r="B73" s="50"/>
      <c r="C73" s="51"/>
    </row>
    <row r="74" spans="1:3" x14ac:dyDescent="0.15">
      <c r="A74" s="49">
        <v>60</v>
      </c>
      <c r="B74" s="50"/>
      <c r="C74" s="51"/>
    </row>
    <row r="75" spans="1:3" x14ac:dyDescent="0.15">
      <c r="A75" s="49">
        <v>61</v>
      </c>
      <c r="B75" s="50"/>
      <c r="C75" s="51"/>
    </row>
    <row r="76" spans="1:3" x14ac:dyDescent="0.15">
      <c r="A76" s="49">
        <v>62</v>
      </c>
      <c r="B76" s="50"/>
      <c r="C76" s="51"/>
    </row>
    <row r="77" spans="1:3" x14ac:dyDescent="0.15">
      <c r="A77" s="49">
        <v>63</v>
      </c>
      <c r="B77" s="50"/>
      <c r="C77" s="51"/>
    </row>
    <row r="78" spans="1:3" x14ac:dyDescent="0.15">
      <c r="A78" s="49">
        <v>64</v>
      </c>
      <c r="B78" s="50"/>
      <c r="C78" s="51"/>
    </row>
    <row r="79" spans="1:3" x14ac:dyDescent="0.15">
      <c r="A79" s="49">
        <v>65</v>
      </c>
      <c r="B79" s="50"/>
      <c r="C79" s="51"/>
    </row>
    <row r="80" spans="1:3" x14ac:dyDescent="0.15">
      <c r="A80" s="49">
        <v>66</v>
      </c>
      <c r="B80" s="50"/>
      <c r="C80" s="51"/>
    </row>
    <row r="81" spans="1:3" x14ac:dyDescent="0.15">
      <c r="A81" s="49">
        <v>67</v>
      </c>
      <c r="B81" s="50"/>
      <c r="C81" s="51"/>
    </row>
    <row r="82" spans="1:3" x14ac:dyDescent="0.15">
      <c r="A82" s="49">
        <v>68</v>
      </c>
      <c r="B82" s="50"/>
      <c r="C82" s="51"/>
    </row>
    <row r="83" spans="1:3" x14ac:dyDescent="0.15">
      <c r="A83" s="49">
        <v>69</v>
      </c>
      <c r="B83" s="50"/>
      <c r="C83" s="51"/>
    </row>
    <row r="84" spans="1:3" x14ac:dyDescent="0.15">
      <c r="A84" s="49">
        <v>70</v>
      </c>
      <c r="B84" s="50"/>
      <c r="C84" s="51"/>
    </row>
    <row r="85" spans="1:3" x14ac:dyDescent="0.15">
      <c r="A85" s="49">
        <v>71</v>
      </c>
      <c r="B85" s="50"/>
      <c r="C85" s="51"/>
    </row>
    <row r="86" spans="1:3" x14ac:dyDescent="0.15">
      <c r="A86" s="49">
        <v>72</v>
      </c>
      <c r="B86" s="50"/>
      <c r="C86" s="51"/>
    </row>
    <row r="87" spans="1:3" x14ac:dyDescent="0.15">
      <c r="A87" s="49">
        <v>73</v>
      </c>
      <c r="B87" s="50"/>
      <c r="C87" s="51"/>
    </row>
    <row r="88" spans="1:3" x14ac:dyDescent="0.15">
      <c r="A88" s="49">
        <v>74</v>
      </c>
      <c r="B88" s="50"/>
      <c r="C88" s="51"/>
    </row>
    <row r="89" spans="1:3" x14ac:dyDescent="0.15">
      <c r="A89" s="49">
        <v>75</v>
      </c>
      <c r="B89" s="50"/>
      <c r="C89" s="51"/>
    </row>
    <row r="90" spans="1:3" x14ac:dyDescent="0.15">
      <c r="A90" s="49">
        <v>76</v>
      </c>
      <c r="B90" s="50"/>
      <c r="C90" s="51"/>
    </row>
    <row r="91" spans="1:3" x14ac:dyDescent="0.15">
      <c r="A91" s="49">
        <v>77</v>
      </c>
      <c r="B91" s="50"/>
      <c r="C91" s="51"/>
    </row>
    <row r="92" spans="1:3" x14ac:dyDescent="0.15">
      <c r="A92" s="49">
        <v>78</v>
      </c>
      <c r="B92" s="50"/>
      <c r="C92" s="51"/>
    </row>
    <row r="93" spans="1:3" x14ac:dyDescent="0.15">
      <c r="A93" s="49">
        <v>79</v>
      </c>
      <c r="B93" s="50"/>
      <c r="C93" s="51"/>
    </row>
    <row r="94" spans="1:3" x14ac:dyDescent="0.15">
      <c r="A94" s="49">
        <v>80</v>
      </c>
      <c r="B94" s="50"/>
      <c r="C94" s="51"/>
    </row>
    <row r="95" spans="1:3" x14ac:dyDescent="0.15">
      <c r="A95" s="49">
        <v>81</v>
      </c>
      <c r="B95" s="50"/>
      <c r="C95" s="51"/>
    </row>
    <row r="96" spans="1:3" x14ac:dyDescent="0.15">
      <c r="A96" s="49">
        <v>82</v>
      </c>
      <c r="B96" s="50"/>
      <c r="C96" s="51"/>
    </row>
    <row r="97" spans="1:3" x14ac:dyDescent="0.15">
      <c r="A97" s="49">
        <v>83</v>
      </c>
      <c r="B97" s="50"/>
      <c r="C97" s="51"/>
    </row>
    <row r="98" spans="1:3" x14ac:dyDescent="0.15">
      <c r="A98" s="49">
        <v>84</v>
      </c>
      <c r="B98" s="50"/>
      <c r="C98" s="51"/>
    </row>
    <row r="99" spans="1:3" x14ac:dyDescent="0.15">
      <c r="A99" s="49">
        <v>85</v>
      </c>
      <c r="B99" s="50"/>
      <c r="C99" s="51"/>
    </row>
    <row r="100" spans="1:3" x14ac:dyDescent="0.15">
      <c r="A100" s="49">
        <v>86</v>
      </c>
      <c r="B100" s="50"/>
      <c r="C100" s="51"/>
    </row>
    <row r="101" spans="1:3" x14ac:dyDescent="0.15">
      <c r="A101" s="49">
        <v>87</v>
      </c>
      <c r="B101" s="50"/>
      <c r="C101" s="51"/>
    </row>
    <row r="102" spans="1:3" x14ac:dyDescent="0.15">
      <c r="A102" s="49">
        <v>88</v>
      </c>
      <c r="B102" s="50"/>
      <c r="C102" s="51"/>
    </row>
    <row r="103" spans="1:3" x14ac:dyDescent="0.15">
      <c r="A103" s="49">
        <v>89</v>
      </c>
      <c r="B103" s="50"/>
      <c r="C103" s="51"/>
    </row>
    <row r="104" spans="1:3" x14ac:dyDescent="0.15">
      <c r="A104" s="49">
        <v>90</v>
      </c>
      <c r="B104" s="50"/>
      <c r="C104" s="51"/>
    </row>
    <row r="105" spans="1:3" x14ac:dyDescent="0.15">
      <c r="A105" s="49">
        <v>91</v>
      </c>
      <c r="B105" s="50"/>
      <c r="C105" s="51"/>
    </row>
    <row r="106" spans="1:3" x14ac:dyDescent="0.15">
      <c r="A106" s="49">
        <v>92</v>
      </c>
      <c r="B106" s="50"/>
      <c r="C106" s="51"/>
    </row>
    <row r="107" spans="1:3" x14ac:dyDescent="0.15">
      <c r="A107" s="49">
        <v>93</v>
      </c>
      <c r="B107" s="50"/>
      <c r="C107" s="51"/>
    </row>
    <row r="108" spans="1:3" x14ac:dyDescent="0.15">
      <c r="A108" s="49">
        <v>94</v>
      </c>
      <c r="B108" s="50"/>
      <c r="C108" s="51"/>
    </row>
    <row r="109" spans="1:3" x14ac:dyDescent="0.15">
      <c r="A109" s="49">
        <v>95</v>
      </c>
      <c r="B109" s="50"/>
      <c r="C109" s="51"/>
    </row>
    <row r="110" spans="1:3" x14ac:dyDescent="0.15">
      <c r="A110" s="49">
        <v>96</v>
      </c>
      <c r="B110" s="50"/>
      <c r="C110" s="51"/>
    </row>
    <row r="111" spans="1:3" x14ac:dyDescent="0.15">
      <c r="A111" s="49">
        <v>97</v>
      </c>
      <c r="B111" s="50"/>
      <c r="C111" s="51"/>
    </row>
    <row r="112" spans="1:3" x14ac:dyDescent="0.15">
      <c r="A112" s="49">
        <v>98</v>
      </c>
      <c r="B112" s="50"/>
      <c r="C112" s="51"/>
    </row>
    <row r="113" spans="1:3" x14ac:dyDescent="0.15">
      <c r="A113" s="49">
        <v>99</v>
      </c>
      <c r="B113" s="50"/>
      <c r="C113" s="51"/>
    </row>
    <row r="114" spans="1:3" x14ac:dyDescent="0.15">
      <c r="A114" s="49">
        <v>100</v>
      </c>
      <c r="B114" s="50"/>
      <c r="C114" s="51"/>
    </row>
    <row r="115" spans="1:3" x14ac:dyDescent="0.15">
      <c r="A115" s="49">
        <v>101</v>
      </c>
      <c r="B115" s="50"/>
      <c r="C115" s="51"/>
    </row>
    <row r="116" spans="1:3" x14ac:dyDescent="0.15">
      <c r="A116" s="49">
        <v>102</v>
      </c>
      <c r="B116" s="50"/>
      <c r="C116" s="51"/>
    </row>
    <row r="117" spans="1:3" x14ac:dyDescent="0.15">
      <c r="A117" s="49">
        <v>103</v>
      </c>
      <c r="B117" s="50"/>
      <c r="C117" s="51"/>
    </row>
    <row r="118" spans="1:3" x14ac:dyDescent="0.15">
      <c r="A118" s="49">
        <v>104</v>
      </c>
      <c r="B118" s="50"/>
      <c r="C118" s="51"/>
    </row>
    <row r="119" spans="1:3" x14ac:dyDescent="0.15">
      <c r="A119" s="49">
        <v>105</v>
      </c>
      <c r="B119" s="50"/>
      <c r="C119" s="51"/>
    </row>
    <row r="120" spans="1:3" x14ac:dyDescent="0.15">
      <c r="A120" s="49">
        <v>106</v>
      </c>
      <c r="B120" s="50"/>
      <c r="C120" s="51"/>
    </row>
    <row r="121" spans="1:3" x14ac:dyDescent="0.15">
      <c r="A121" s="49">
        <v>107</v>
      </c>
      <c r="B121" s="50"/>
      <c r="C121" s="51"/>
    </row>
    <row r="122" spans="1:3" x14ac:dyDescent="0.15">
      <c r="A122" s="49">
        <v>108</v>
      </c>
      <c r="B122" s="50"/>
      <c r="C122" s="51"/>
    </row>
    <row r="123" spans="1:3" x14ac:dyDescent="0.15">
      <c r="A123" s="49">
        <v>109</v>
      </c>
      <c r="B123" s="50"/>
      <c r="C123" s="51"/>
    </row>
    <row r="124" spans="1:3" x14ac:dyDescent="0.15">
      <c r="A124" s="49">
        <v>110</v>
      </c>
      <c r="B124" s="50"/>
      <c r="C124" s="51"/>
    </row>
    <row r="125" spans="1:3" x14ac:dyDescent="0.15">
      <c r="A125" s="49">
        <v>111</v>
      </c>
      <c r="B125" s="50"/>
      <c r="C125" s="51"/>
    </row>
    <row r="126" spans="1:3" x14ac:dyDescent="0.15">
      <c r="A126" s="49">
        <v>112</v>
      </c>
      <c r="B126" s="50"/>
      <c r="C126" s="51"/>
    </row>
    <row r="127" spans="1:3" x14ac:dyDescent="0.15">
      <c r="A127" s="49">
        <v>113</v>
      </c>
      <c r="B127" s="50"/>
      <c r="C127" s="51"/>
    </row>
    <row r="128" spans="1:3" x14ac:dyDescent="0.15">
      <c r="A128" s="49">
        <v>114</v>
      </c>
      <c r="B128" s="50"/>
      <c r="C128" s="51"/>
    </row>
    <row r="129" spans="1:3" x14ac:dyDescent="0.15">
      <c r="A129" s="49">
        <v>115</v>
      </c>
      <c r="B129" s="50"/>
      <c r="C129" s="51"/>
    </row>
    <row r="130" spans="1:3" x14ac:dyDescent="0.15">
      <c r="A130" s="49">
        <v>116</v>
      </c>
      <c r="B130" s="50"/>
      <c r="C130" s="51"/>
    </row>
    <row r="131" spans="1:3" x14ac:dyDescent="0.15">
      <c r="A131" s="49">
        <v>117</v>
      </c>
      <c r="B131" s="50"/>
      <c r="C131" s="51"/>
    </row>
    <row r="132" spans="1:3" x14ac:dyDescent="0.15">
      <c r="A132" s="49">
        <v>118</v>
      </c>
      <c r="B132" s="50"/>
      <c r="C132" s="51"/>
    </row>
    <row r="133" spans="1:3" x14ac:dyDescent="0.15">
      <c r="A133" s="49">
        <v>119</v>
      </c>
      <c r="B133" s="50"/>
      <c r="C133" s="51"/>
    </row>
    <row r="134" spans="1:3" x14ac:dyDescent="0.15">
      <c r="A134" s="49">
        <v>120</v>
      </c>
      <c r="B134" s="50"/>
      <c r="C134" s="51"/>
    </row>
    <row r="135" spans="1:3" x14ac:dyDescent="0.15">
      <c r="A135" s="49">
        <v>121</v>
      </c>
      <c r="B135" s="50"/>
      <c r="C135" s="51"/>
    </row>
    <row r="136" spans="1:3" x14ac:dyDescent="0.15">
      <c r="A136" s="49">
        <v>122</v>
      </c>
      <c r="B136" s="50"/>
      <c r="C136" s="51"/>
    </row>
    <row r="137" spans="1:3" x14ac:dyDescent="0.15">
      <c r="A137" s="49">
        <v>123</v>
      </c>
      <c r="B137" s="50"/>
      <c r="C137" s="51"/>
    </row>
    <row r="138" spans="1:3" x14ac:dyDescent="0.15">
      <c r="A138" s="49">
        <v>124</v>
      </c>
      <c r="B138" s="50"/>
      <c r="C138" s="51"/>
    </row>
    <row r="139" spans="1:3" x14ac:dyDescent="0.15">
      <c r="A139" s="49">
        <v>125</v>
      </c>
      <c r="B139" s="50"/>
      <c r="C139" s="51"/>
    </row>
    <row r="140" spans="1:3" x14ac:dyDescent="0.15">
      <c r="A140" s="49">
        <v>126</v>
      </c>
      <c r="B140" s="50"/>
      <c r="C140" s="51"/>
    </row>
    <row r="141" spans="1:3" x14ac:dyDescent="0.15">
      <c r="A141" s="49">
        <v>127</v>
      </c>
      <c r="B141" s="50"/>
      <c r="C141" s="51"/>
    </row>
    <row r="142" spans="1:3" x14ac:dyDescent="0.15">
      <c r="A142" s="49">
        <v>128</v>
      </c>
      <c r="B142" s="50"/>
      <c r="C142" s="51"/>
    </row>
    <row r="143" spans="1:3" x14ac:dyDescent="0.15">
      <c r="A143" s="49">
        <v>129</v>
      </c>
      <c r="B143" s="50"/>
      <c r="C143" s="51"/>
    </row>
    <row r="144" spans="1:3" x14ac:dyDescent="0.15">
      <c r="A144" s="49">
        <v>130</v>
      </c>
      <c r="B144" s="50"/>
      <c r="C144" s="51"/>
    </row>
    <row r="145" spans="1:3" x14ac:dyDescent="0.15">
      <c r="A145" s="49">
        <v>131</v>
      </c>
      <c r="B145" s="50"/>
      <c r="C145" s="51"/>
    </row>
    <row r="146" spans="1:3" x14ac:dyDescent="0.15">
      <c r="A146" s="49">
        <v>132</v>
      </c>
      <c r="B146" s="50"/>
      <c r="C146" s="51"/>
    </row>
    <row r="147" spans="1:3" x14ac:dyDescent="0.15">
      <c r="A147" s="49">
        <v>133</v>
      </c>
      <c r="B147" s="50"/>
      <c r="C147" s="51"/>
    </row>
    <row r="148" spans="1:3" x14ac:dyDescent="0.15">
      <c r="A148" s="49">
        <v>134</v>
      </c>
      <c r="B148" s="50"/>
      <c r="C148" s="51"/>
    </row>
    <row r="149" spans="1:3" x14ac:dyDescent="0.15">
      <c r="A149" s="49">
        <v>135</v>
      </c>
      <c r="B149" s="50"/>
      <c r="C149" s="51"/>
    </row>
    <row r="150" spans="1:3" x14ac:dyDescent="0.15">
      <c r="A150" s="49">
        <v>136</v>
      </c>
      <c r="B150" s="50"/>
      <c r="C150" s="51"/>
    </row>
    <row r="151" spans="1:3" x14ac:dyDescent="0.15">
      <c r="A151" s="49">
        <v>137</v>
      </c>
      <c r="B151" s="50"/>
      <c r="C151" s="51"/>
    </row>
    <row r="152" spans="1:3" x14ac:dyDescent="0.15">
      <c r="A152" s="49">
        <v>138</v>
      </c>
      <c r="B152" s="50"/>
      <c r="C152" s="51"/>
    </row>
    <row r="153" spans="1:3" x14ac:dyDescent="0.15">
      <c r="A153" s="49">
        <v>139</v>
      </c>
      <c r="B153" s="50"/>
      <c r="C153" s="51"/>
    </row>
    <row r="154" spans="1:3" x14ac:dyDescent="0.15">
      <c r="A154" s="49">
        <v>140</v>
      </c>
      <c r="B154" s="50"/>
      <c r="C154" s="51"/>
    </row>
    <row r="155" spans="1:3" x14ac:dyDescent="0.15">
      <c r="A155" s="49">
        <v>141</v>
      </c>
      <c r="B155" s="50"/>
      <c r="C155" s="51"/>
    </row>
    <row r="156" spans="1:3" x14ac:dyDescent="0.15">
      <c r="A156" s="49">
        <v>142</v>
      </c>
      <c r="B156" s="50"/>
      <c r="C156" s="51"/>
    </row>
    <row r="157" spans="1:3" x14ac:dyDescent="0.15">
      <c r="A157" s="49">
        <v>143</v>
      </c>
      <c r="B157" s="50"/>
      <c r="C157" s="51"/>
    </row>
    <row r="158" spans="1:3" x14ac:dyDescent="0.15">
      <c r="A158" s="49">
        <v>144</v>
      </c>
      <c r="B158" s="50"/>
      <c r="C158" s="51"/>
    </row>
    <row r="159" spans="1:3" x14ac:dyDescent="0.15">
      <c r="A159" s="49">
        <v>145</v>
      </c>
      <c r="B159" s="50"/>
      <c r="C159" s="51"/>
    </row>
    <row r="160" spans="1:3" x14ac:dyDescent="0.15">
      <c r="A160" s="49">
        <v>146</v>
      </c>
      <c r="B160" s="50"/>
      <c r="C160" s="51"/>
    </row>
    <row r="161" spans="1:3" x14ac:dyDescent="0.15">
      <c r="A161" s="49">
        <v>147</v>
      </c>
      <c r="B161" s="50"/>
      <c r="C161" s="51"/>
    </row>
    <row r="162" spans="1:3" x14ac:dyDescent="0.15">
      <c r="A162" s="49">
        <v>148</v>
      </c>
      <c r="B162" s="50"/>
      <c r="C162" s="51"/>
    </row>
    <row r="163" spans="1:3" x14ac:dyDescent="0.15">
      <c r="A163" s="49">
        <v>149</v>
      </c>
      <c r="B163" s="50"/>
      <c r="C163" s="51"/>
    </row>
    <row r="164" spans="1:3" x14ac:dyDescent="0.15">
      <c r="A164" s="49">
        <v>150</v>
      </c>
      <c r="B164" s="50"/>
      <c r="C164" s="51"/>
    </row>
    <row r="165" spans="1:3" x14ac:dyDescent="0.15">
      <c r="A165" s="49">
        <v>151</v>
      </c>
      <c r="B165" s="50"/>
      <c r="C165" s="51"/>
    </row>
    <row r="166" spans="1:3" x14ac:dyDescent="0.15">
      <c r="A166" s="49">
        <v>152</v>
      </c>
      <c r="B166" s="50"/>
      <c r="C166" s="51"/>
    </row>
    <row r="167" spans="1:3" x14ac:dyDescent="0.15">
      <c r="A167" s="49">
        <v>153</v>
      </c>
      <c r="B167" s="50"/>
      <c r="C167" s="51"/>
    </row>
    <row r="168" spans="1:3" x14ac:dyDescent="0.15">
      <c r="A168" s="49">
        <v>154</v>
      </c>
      <c r="B168" s="50"/>
      <c r="C168" s="51"/>
    </row>
    <row r="169" spans="1:3" x14ac:dyDescent="0.15">
      <c r="A169" s="49">
        <v>155</v>
      </c>
      <c r="B169" s="50"/>
      <c r="C169" s="51"/>
    </row>
    <row r="170" spans="1:3" x14ac:dyDescent="0.15">
      <c r="A170" s="49">
        <v>156</v>
      </c>
      <c r="B170" s="50"/>
      <c r="C170" s="51"/>
    </row>
    <row r="171" spans="1:3" x14ac:dyDescent="0.15">
      <c r="A171" s="49">
        <v>157</v>
      </c>
      <c r="B171" s="50"/>
      <c r="C171" s="51"/>
    </row>
    <row r="172" spans="1:3" x14ac:dyDescent="0.15">
      <c r="A172" s="49">
        <v>158</v>
      </c>
      <c r="B172" s="50"/>
      <c r="C172" s="51"/>
    </row>
    <row r="173" spans="1:3" x14ac:dyDescent="0.15">
      <c r="A173" s="49">
        <v>159</v>
      </c>
      <c r="B173" s="50"/>
      <c r="C173" s="51"/>
    </row>
    <row r="174" spans="1:3" x14ac:dyDescent="0.15">
      <c r="A174" s="49">
        <v>160</v>
      </c>
      <c r="B174" s="50"/>
      <c r="C174" s="51"/>
    </row>
    <row r="175" spans="1:3" x14ac:dyDescent="0.15">
      <c r="A175" s="49">
        <v>161</v>
      </c>
      <c r="B175" s="50"/>
      <c r="C175" s="51"/>
    </row>
    <row r="176" spans="1:3" x14ac:dyDescent="0.15">
      <c r="A176" s="49">
        <v>162</v>
      </c>
      <c r="B176" s="50"/>
      <c r="C176" s="51"/>
    </row>
    <row r="177" spans="1:3" x14ac:dyDescent="0.15">
      <c r="A177" s="49">
        <v>163</v>
      </c>
      <c r="B177" s="50"/>
      <c r="C177" s="51"/>
    </row>
    <row r="178" spans="1:3" x14ac:dyDescent="0.15">
      <c r="A178" s="49">
        <v>164</v>
      </c>
      <c r="B178" s="50"/>
      <c r="C178" s="51"/>
    </row>
    <row r="179" spans="1:3" x14ac:dyDescent="0.15">
      <c r="A179" s="49">
        <v>165</v>
      </c>
      <c r="B179" s="50"/>
      <c r="C179" s="51"/>
    </row>
    <row r="180" spans="1:3" x14ac:dyDescent="0.15">
      <c r="A180" s="49">
        <v>166</v>
      </c>
      <c r="B180" s="50"/>
      <c r="C180" s="51"/>
    </row>
    <row r="181" spans="1:3" x14ac:dyDescent="0.15">
      <c r="A181" s="49">
        <v>167</v>
      </c>
      <c r="B181" s="50"/>
      <c r="C181" s="51"/>
    </row>
    <row r="182" spans="1:3" x14ac:dyDescent="0.15">
      <c r="A182" s="49">
        <v>168</v>
      </c>
      <c r="B182" s="50"/>
      <c r="C182" s="51"/>
    </row>
    <row r="183" spans="1:3" x14ac:dyDescent="0.15">
      <c r="A183" s="49">
        <v>169</v>
      </c>
      <c r="B183" s="50"/>
      <c r="C183" s="51"/>
    </row>
    <row r="184" spans="1:3" x14ac:dyDescent="0.15">
      <c r="A184" s="49">
        <v>170</v>
      </c>
      <c r="B184" s="50"/>
      <c r="C184" s="51"/>
    </row>
    <row r="185" spans="1:3" x14ac:dyDescent="0.15">
      <c r="A185" s="49">
        <v>171</v>
      </c>
      <c r="B185" s="50"/>
      <c r="C185" s="51"/>
    </row>
    <row r="186" spans="1:3" x14ac:dyDescent="0.15">
      <c r="A186" s="49">
        <v>172</v>
      </c>
      <c r="B186" s="50"/>
      <c r="C186" s="51"/>
    </row>
    <row r="187" spans="1:3" x14ac:dyDescent="0.15">
      <c r="A187" s="49">
        <v>173</v>
      </c>
      <c r="B187" s="50"/>
      <c r="C187" s="51"/>
    </row>
    <row r="188" spans="1:3" x14ac:dyDescent="0.15">
      <c r="A188" s="49">
        <v>174</v>
      </c>
      <c r="B188" s="50"/>
      <c r="C188" s="51"/>
    </row>
    <row r="189" spans="1:3" x14ac:dyDescent="0.15">
      <c r="A189" s="49">
        <v>175</v>
      </c>
      <c r="B189" s="50"/>
      <c r="C189" s="51"/>
    </row>
    <row r="190" spans="1:3" x14ac:dyDescent="0.15">
      <c r="A190" s="49">
        <v>176</v>
      </c>
      <c r="B190" s="50"/>
      <c r="C190" s="51"/>
    </row>
    <row r="191" spans="1:3" x14ac:dyDescent="0.15">
      <c r="A191" s="49">
        <v>177</v>
      </c>
      <c r="B191" s="50"/>
      <c r="C191" s="51"/>
    </row>
    <row r="192" spans="1:3" x14ac:dyDescent="0.15">
      <c r="A192" s="49">
        <v>178</v>
      </c>
      <c r="B192" s="50"/>
      <c r="C192" s="51"/>
    </row>
    <row r="193" spans="1:3" x14ac:dyDescent="0.15">
      <c r="A193" s="49">
        <v>179</v>
      </c>
      <c r="B193" s="50"/>
      <c r="C193" s="51"/>
    </row>
    <row r="194" spans="1:3" x14ac:dyDescent="0.15">
      <c r="A194" s="49">
        <v>180</v>
      </c>
      <c r="B194" s="50"/>
      <c r="C194" s="51"/>
    </row>
    <row r="195" spans="1:3" x14ac:dyDescent="0.15">
      <c r="A195" s="49">
        <v>181</v>
      </c>
      <c r="B195" s="50"/>
      <c r="C195" s="51"/>
    </row>
    <row r="196" spans="1:3" x14ac:dyDescent="0.15">
      <c r="A196" s="49">
        <v>182</v>
      </c>
      <c r="B196" s="50"/>
      <c r="C196" s="51"/>
    </row>
    <row r="197" spans="1:3" x14ac:dyDescent="0.15">
      <c r="A197" s="49">
        <v>183</v>
      </c>
      <c r="B197" s="50"/>
      <c r="C197" s="51"/>
    </row>
    <row r="198" spans="1:3" x14ac:dyDescent="0.15">
      <c r="A198" s="49">
        <v>184</v>
      </c>
      <c r="B198" s="50"/>
      <c r="C198" s="51"/>
    </row>
    <row r="199" spans="1:3" x14ac:dyDescent="0.15">
      <c r="A199" s="49">
        <v>185</v>
      </c>
      <c r="B199" s="50"/>
      <c r="C199" s="51"/>
    </row>
    <row r="200" spans="1:3" x14ac:dyDescent="0.15">
      <c r="A200" s="49">
        <v>186</v>
      </c>
      <c r="B200" s="50"/>
      <c r="C200" s="51"/>
    </row>
    <row r="201" spans="1:3" x14ac:dyDescent="0.15">
      <c r="A201" s="49">
        <v>187</v>
      </c>
      <c r="B201" s="50"/>
      <c r="C201" s="51"/>
    </row>
    <row r="202" spans="1:3" x14ac:dyDescent="0.15">
      <c r="A202" s="49">
        <v>188</v>
      </c>
      <c r="B202" s="50"/>
      <c r="C202" s="51"/>
    </row>
    <row r="203" spans="1:3" x14ac:dyDescent="0.15">
      <c r="A203" s="49">
        <v>189</v>
      </c>
      <c r="B203" s="50"/>
      <c r="C203" s="51"/>
    </row>
    <row r="204" spans="1:3" x14ac:dyDescent="0.15">
      <c r="A204" s="49">
        <v>190</v>
      </c>
      <c r="B204" s="50"/>
      <c r="C204" s="51"/>
    </row>
    <row r="205" spans="1:3" x14ac:dyDescent="0.15">
      <c r="A205" s="49">
        <v>191</v>
      </c>
      <c r="B205" s="50"/>
      <c r="C205" s="51"/>
    </row>
    <row r="206" spans="1:3" x14ac:dyDescent="0.15">
      <c r="A206" s="49">
        <v>192</v>
      </c>
      <c r="B206" s="50"/>
      <c r="C206" s="51"/>
    </row>
    <row r="207" spans="1:3" x14ac:dyDescent="0.15">
      <c r="A207" s="49">
        <v>193</v>
      </c>
      <c r="B207" s="50"/>
      <c r="C207" s="51"/>
    </row>
    <row r="208" spans="1:3" x14ac:dyDescent="0.15">
      <c r="A208" s="49">
        <v>194</v>
      </c>
      <c r="B208" s="50"/>
      <c r="C208" s="51"/>
    </row>
    <row r="209" spans="1:3" x14ac:dyDescent="0.15">
      <c r="A209" s="49">
        <v>195</v>
      </c>
      <c r="B209" s="50"/>
      <c r="C209" s="51"/>
    </row>
    <row r="210" spans="1:3" x14ac:dyDescent="0.15">
      <c r="A210" s="49">
        <v>196</v>
      </c>
      <c r="B210" s="50"/>
      <c r="C210" s="51"/>
    </row>
    <row r="211" spans="1:3" x14ac:dyDescent="0.15">
      <c r="A211" s="49">
        <v>197</v>
      </c>
      <c r="B211" s="50"/>
      <c r="C211" s="51"/>
    </row>
    <row r="212" spans="1:3" x14ac:dyDescent="0.15">
      <c r="A212" s="49">
        <v>198</v>
      </c>
      <c r="B212" s="50"/>
      <c r="C212" s="51"/>
    </row>
    <row r="213" spans="1:3" x14ac:dyDescent="0.15">
      <c r="A213" s="49">
        <v>199</v>
      </c>
      <c r="B213" s="50"/>
      <c r="C213" s="51"/>
    </row>
    <row r="214" spans="1:3" x14ac:dyDescent="0.15">
      <c r="A214" s="49">
        <v>200</v>
      </c>
      <c r="B214" s="50"/>
      <c r="C214" s="51"/>
    </row>
    <row r="215" spans="1:3" x14ac:dyDescent="0.15">
      <c r="A215" s="49">
        <v>201</v>
      </c>
      <c r="B215" s="50"/>
      <c r="C215" s="51"/>
    </row>
    <row r="216" spans="1:3" x14ac:dyDescent="0.15">
      <c r="A216" s="49">
        <v>202</v>
      </c>
      <c r="B216" s="50"/>
      <c r="C216" s="51"/>
    </row>
    <row r="217" spans="1:3" x14ac:dyDescent="0.15">
      <c r="A217" s="49">
        <v>203</v>
      </c>
      <c r="B217" s="50"/>
      <c r="C217" s="51"/>
    </row>
    <row r="218" spans="1:3" x14ac:dyDescent="0.15">
      <c r="A218" s="49">
        <v>204</v>
      </c>
      <c r="B218" s="50"/>
      <c r="C218" s="51"/>
    </row>
    <row r="219" spans="1:3" ht="14.25" thickBot="1" x14ac:dyDescent="0.2">
      <c r="A219" s="52">
        <v>205</v>
      </c>
      <c r="B219" s="53"/>
      <c r="C219" s="54"/>
    </row>
  </sheetData>
  <phoneticPr fontId="18"/>
  <dataValidations count="1">
    <dataValidation type="list" allowBlank="1" showInputMessage="1" showErrorMessage="1" sqref="B6">
      <formula1>"全日,定時"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(注意）はじめに読んでください</vt:lpstr>
      <vt:lpstr>名簿（直接入力用）</vt:lpstr>
      <vt:lpstr>名簿（こちらは「データ入力」からデータが自動的に反映されます）</vt:lpstr>
      <vt:lpstr>データ入力</vt:lpstr>
      <vt:lpstr>'(注意）はじめに読んでください'!Print_Area</vt:lpstr>
      <vt:lpstr>'名簿（こちらは「データ入力」からデータが自動的に反映されます）'!Print_Area</vt:lpstr>
      <vt:lpstr>'名簿（直接入力用）'!Print_Area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喜瀬典彦</dc:creator>
  <cp:lastModifiedBy>沖縄県</cp:lastModifiedBy>
  <cp:lastPrinted>2021-08-12T23:41:09Z</cp:lastPrinted>
  <dcterms:created xsi:type="dcterms:W3CDTF">2021-08-09T12:44:43Z</dcterms:created>
  <dcterms:modified xsi:type="dcterms:W3CDTF">2023-08-31T06:49:49Z</dcterms:modified>
</cp:coreProperties>
</file>