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mc:AlternateContent xmlns:mc="http://schemas.openxmlformats.org/markup-compatibility/2006">
    <mc:Choice Requires="x15">
      <x15ac:absPath xmlns:x15ac="http://schemas.microsoft.com/office/spreadsheetml/2010/11/ac" url="\\Nfsvnas01\share\こども未来部\子育て支援課\02_子育て体制整備班\10_認可関連\☆保育所認可関係（共有）\14)調査依頼、通知等\R08\01_諸調査\06_✖【子育て支援課】令和８年度特定教育・保育施設等一覧の作成について\05_最終更新作業＆県HPアップ\県HPアップ用（備考欄消去）\"/>
    </mc:Choice>
  </mc:AlternateContent>
  <xr:revisionPtr revIDLastSave="0" documentId="13_ncr:1_{C5A1B35F-E292-4E43-A853-2DC8594E3C39}" xr6:coauthVersionLast="47" xr6:coauthVersionMax="47" xr10:uidLastSave="{00000000-0000-0000-0000-000000000000}"/>
  <bookViews>
    <workbookView xWindow="-28920" yWindow="45" windowWidth="29040" windowHeight="15720" tabRatio="647" xr2:uid="{00000000-000D-0000-FFFF-FFFF00000000}"/>
  </bookViews>
  <sheets>
    <sheet name="集計" sheetId="20" r:id="rId1"/>
    <sheet name="リスト" sheetId="13" state="hidden" r:id="rId2"/>
    <sheet name="HP画面" sheetId="19" state="hidden" r:id="rId3"/>
  </sheets>
  <definedNames>
    <definedName name="_xlnm._FilterDatabase" localSheetId="0" hidden="1">集計!$A$2:$U$891</definedName>
    <definedName name="_xlnm.Criteria" localSheetId="0">集計!$A$158:$M$208</definedName>
    <definedName name="_xlnm.Print_Area" localSheetId="2">HP画面!$A$1:$N$59</definedName>
    <definedName name="_xlnm.Print_Area" localSheetId="0">集計!$A$1:$M$902</definedName>
    <definedName name="_xlnm.Print_Titles" localSheetId="0">集計!$1:$2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857" i="20" l="1"/>
  <c r="L97" i="20" l="1"/>
  <c r="L206" i="20"/>
  <c r="L367" i="20"/>
  <c r="L366" i="20"/>
  <c r="L813" i="20"/>
  <c r="L763" i="20"/>
  <c r="L745" i="20"/>
  <c r="L717" i="20"/>
  <c r="L714" i="20"/>
  <c r="L713" i="20"/>
  <c r="L516" i="20"/>
  <c r="L470" i="20"/>
  <c r="L469" i="20"/>
  <c r="L352" i="20"/>
  <c r="L234" i="20"/>
  <c r="L229" i="20"/>
  <c r="L188" i="20"/>
  <c r="L192" i="20"/>
  <c r="L191" i="20"/>
  <c r="F911" i="20" l="1"/>
  <c r="F910" i="20"/>
  <c r="L636" i="20"/>
  <c r="L815" i="20"/>
  <c r="L816" i="20"/>
  <c r="L812" i="20"/>
  <c r="L778" i="20"/>
  <c r="L765" i="20"/>
  <c r="L749" i="20"/>
  <c r="L641" i="20"/>
  <c r="L586" i="20"/>
  <c r="L585" i="20"/>
  <c r="L587" i="20"/>
  <c r="L588" i="20"/>
  <c r="L468" i="20"/>
  <c r="L467" i="20"/>
  <c r="L365" i="20"/>
  <c r="L364" i="20"/>
  <c r="L228" i="20"/>
  <c r="L230" i="20"/>
  <c r="L190" i="20"/>
  <c r="L94" i="20"/>
  <c r="L96" i="20"/>
  <c r="L93" i="20"/>
  <c r="L92" i="20"/>
  <c r="L157" i="20" l="1"/>
  <c r="L156" i="20"/>
  <c r="L155" i="20"/>
  <c r="L140" i="20"/>
  <c r="L139" i="20"/>
  <c r="L138" i="20"/>
  <c r="L137" i="20"/>
  <c r="L136" i="20"/>
  <c r="L135" i="20"/>
  <c r="L134" i="20"/>
  <c r="L133" i="20"/>
  <c r="L132" i="20"/>
  <c r="L131" i="20"/>
  <c r="L130" i="20"/>
  <c r="L129" i="20"/>
  <c r="L128" i="20"/>
  <c r="L127" i="20"/>
  <c r="L126" i="20"/>
  <c r="L125" i="20"/>
  <c r="L124" i="20"/>
  <c r="L123" i="20"/>
  <c r="L122" i="20"/>
  <c r="L121" i="20"/>
  <c r="L120" i="20"/>
  <c r="L119" i="20"/>
  <c r="L118" i="20"/>
  <c r="L117" i="20"/>
  <c r="L116" i="20"/>
  <c r="L115" i="20"/>
  <c r="L114" i="20"/>
  <c r="L113" i="20"/>
  <c r="L112" i="20"/>
  <c r="L111" i="20"/>
  <c r="L110" i="20"/>
  <c r="L109" i="20"/>
  <c r="L108" i="20"/>
  <c r="L107" i="20"/>
  <c r="L106" i="20"/>
  <c r="L105" i="20"/>
  <c r="L104" i="20"/>
  <c r="L103" i="20"/>
  <c r="L102" i="20"/>
  <c r="L101" i="20"/>
  <c r="L100" i="20"/>
  <c r="L99" i="20"/>
  <c r="L98" i="20"/>
  <c r="L95" i="20"/>
  <c r="L83" i="20"/>
  <c r="L82" i="20"/>
  <c r="L79" i="20"/>
  <c r="L74" i="20"/>
  <c r="L57" i="20"/>
  <c r="L40" i="20"/>
  <c r="L30" i="20"/>
  <c r="L4" i="20"/>
  <c r="L621" i="20" l="1"/>
  <c r="L626" i="20"/>
  <c r="L634" i="20"/>
  <c r="L579" i="20"/>
  <c r="L541" i="20"/>
  <c r="L299" i="20" l="1"/>
  <c r="L298" i="20"/>
  <c r="L288" i="20"/>
  <c r="L287" i="20"/>
  <c r="L284" i="20"/>
  <c r="L255" i="20"/>
  <c r="L259" i="20"/>
  <c r="L258" i="20"/>
  <c r="L227" i="20" l="1"/>
  <c r="L3" i="20" l="1"/>
  <c r="F921" i="20"/>
  <c r="F920" i="20"/>
  <c r="F919" i="20"/>
  <c r="F918" i="20"/>
  <c r="F917" i="20"/>
  <c r="F916" i="20"/>
  <c r="F915" i="20"/>
  <c r="F914" i="20"/>
  <c r="F913" i="20"/>
  <c r="F912" i="20"/>
  <c r="F909" i="20"/>
  <c r="F908" i="20"/>
  <c r="F907" i="20"/>
  <c r="F906" i="20"/>
  <c r="F901" i="20"/>
  <c r="L900" i="20"/>
  <c r="F900" i="20"/>
  <c r="F899" i="20"/>
  <c r="F898" i="20"/>
  <c r="F897" i="20"/>
  <c r="F896" i="20"/>
  <c r="F895" i="20"/>
  <c r="F894" i="20"/>
  <c r="F893" i="20"/>
  <c r="L891" i="20"/>
  <c r="L890" i="20"/>
  <c r="L889" i="20"/>
  <c r="L888" i="20"/>
  <c r="L887" i="20"/>
  <c r="L886" i="20"/>
  <c r="L885" i="20"/>
  <c r="L884" i="20"/>
  <c r="L883" i="20"/>
  <c r="L882" i="20"/>
  <c r="L881" i="20"/>
  <c r="L880" i="20"/>
  <c r="L879" i="20"/>
  <c r="L878" i="20"/>
  <c r="L877" i="20"/>
  <c r="L876" i="20"/>
  <c r="L875" i="20"/>
  <c r="L874" i="20"/>
  <c r="L873" i="20"/>
  <c r="L872" i="20"/>
  <c r="L871" i="20"/>
  <c r="L870" i="20"/>
  <c r="L869" i="20"/>
  <c r="L868" i="20"/>
  <c r="L867" i="20"/>
  <c r="L866" i="20"/>
  <c r="L865" i="20"/>
  <c r="L864" i="20"/>
  <c r="L863" i="20"/>
  <c r="L862" i="20"/>
  <c r="L861" i="20"/>
  <c r="L860" i="20"/>
  <c r="L859" i="20"/>
  <c r="L856" i="20"/>
  <c r="L855" i="20"/>
  <c r="L854" i="20"/>
  <c r="L853" i="20"/>
  <c r="L852" i="20"/>
  <c r="L851" i="20"/>
  <c r="L850" i="20"/>
  <c r="L849" i="20"/>
  <c r="L848" i="20"/>
  <c r="L847" i="20"/>
  <c r="L846" i="20"/>
  <c r="L845" i="20"/>
  <c r="L844" i="20"/>
  <c r="L843" i="20"/>
  <c r="L842" i="20"/>
  <c r="L841" i="20"/>
  <c r="L840" i="20"/>
  <c r="L839" i="20"/>
  <c r="L838" i="20"/>
  <c r="L837" i="20"/>
  <c r="L836" i="20"/>
  <c r="L835" i="20"/>
  <c r="L834" i="20"/>
  <c r="L833" i="20"/>
  <c r="L832" i="20"/>
  <c r="L831" i="20"/>
  <c r="L830" i="20"/>
  <c r="L829" i="20"/>
  <c r="L828" i="20"/>
  <c r="L827" i="20"/>
  <c r="L826" i="20"/>
  <c r="L825" i="20"/>
  <c r="L824" i="20"/>
  <c r="L823" i="20"/>
  <c r="L822" i="20"/>
  <c r="L821" i="20"/>
  <c r="L820" i="20"/>
  <c r="L819" i="20"/>
  <c r="L818" i="20"/>
  <c r="L817" i="20"/>
  <c r="L814" i="20"/>
  <c r="L811" i="20"/>
  <c r="L810" i="20"/>
  <c r="L809" i="20"/>
  <c r="L808" i="20"/>
  <c r="L807" i="20"/>
  <c r="L806" i="20"/>
  <c r="L805" i="20"/>
  <c r="L804" i="20"/>
  <c r="L803" i="20"/>
  <c r="L802" i="20"/>
  <c r="L801" i="20"/>
  <c r="L800" i="20"/>
  <c r="L799" i="20"/>
  <c r="L798" i="20"/>
  <c r="L797" i="20"/>
  <c r="L796" i="20"/>
  <c r="L795" i="20"/>
  <c r="L794" i="20"/>
  <c r="L793" i="20"/>
  <c r="L792" i="20"/>
  <c r="L791" i="20"/>
  <c r="L790" i="20"/>
  <c r="L789" i="20"/>
  <c r="L788" i="20"/>
  <c r="L787" i="20"/>
  <c r="L786" i="20"/>
  <c r="L785" i="20"/>
  <c r="L784" i="20"/>
  <c r="L783" i="20"/>
  <c r="L782" i="20"/>
  <c r="L781" i="20"/>
  <c r="L780" i="20"/>
  <c r="L779" i="20"/>
  <c r="L777" i="20"/>
  <c r="L776" i="20"/>
  <c r="L775" i="20"/>
  <c r="L774" i="20"/>
  <c r="L773" i="20"/>
  <c r="L772" i="20"/>
  <c r="L771" i="20"/>
  <c r="L770" i="20"/>
  <c r="L769" i="20"/>
  <c r="L768" i="20"/>
  <c r="L767" i="20"/>
  <c r="L766" i="20"/>
  <c r="L764" i="20"/>
  <c r="L762" i="20"/>
  <c r="L761" i="20"/>
  <c r="L760" i="20"/>
  <c r="L759" i="20"/>
  <c r="L758" i="20"/>
  <c r="L757" i="20"/>
  <c r="L756" i="20"/>
  <c r="L755" i="20"/>
  <c r="L754" i="20"/>
  <c r="L753" i="20"/>
  <c r="L752" i="20"/>
  <c r="L751" i="20"/>
  <c r="L750" i="20"/>
  <c r="L748" i="20"/>
  <c r="L747" i="20"/>
  <c r="L746" i="20"/>
  <c r="L744" i="20"/>
  <c r="L743" i="20"/>
  <c r="L742" i="20"/>
  <c r="L741" i="20"/>
  <c r="L740" i="20"/>
  <c r="L739" i="20"/>
  <c r="L738" i="20"/>
  <c r="L737" i="20"/>
  <c r="L736" i="20"/>
  <c r="L735" i="20"/>
  <c r="L734" i="20"/>
  <c r="L733" i="20"/>
  <c r="L732" i="20"/>
  <c r="L731" i="20"/>
  <c r="L730" i="20"/>
  <c r="L729" i="20"/>
  <c r="L728" i="20"/>
  <c r="L727" i="20"/>
  <c r="L726" i="20"/>
  <c r="L725" i="20"/>
  <c r="L724" i="20"/>
  <c r="L723" i="20"/>
  <c r="L722" i="20"/>
  <c r="L721" i="20"/>
  <c r="L720" i="20"/>
  <c r="L719" i="20"/>
  <c r="L718" i="20"/>
  <c r="L716" i="20"/>
  <c r="L715" i="20"/>
  <c r="L712" i="20"/>
  <c r="L711" i="20"/>
  <c r="L710" i="20"/>
  <c r="L709" i="20"/>
  <c r="L708" i="20"/>
  <c r="L707" i="20"/>
  <c r="L706" i="20"/>
  <c r="L705" i="20"/>
  <c r="L704" i="20"/>
  <c r="L703" i="20"/>
  <c r="L702" i="20"/>
  <c r="L701" i="20"/>
  <c r="L700" i="20"/>
  <c r="L699" i="20"/>
  <c r="L698" i="20"/>
  <c r="L697" i="20"/>
  <c r="L696" i="20"/>
  <c r="L695" i="20"/>
  <c r="L694" i="20"/>
  <c r="L693" i="20"/>
  <c r="L692" i="20"/>
  <c r="L691" i="20"/>
  <c r="L690" i="20"/>
  <c r="L689" i="20"/>
  <c r="L688" i="20"/>
  <c r="L687" i="20"/>
  <c r="L686" i="20"/>
  <c r="L685" i="20"/>
  <c r="L684" i="20"/>
  <c r="L683" i="20"/>
  <c r="L682" i="20"/>
  <c r="L681" i="20"/>
  <c r="L680" i="20"/>
  <c r="L679" i="20"/>
  <c r="L678" i="20"/>
  <c r="L677" i="20"/>
  <c r="L676" i="20"/>
  <c r="L675" i="20"/>
  <c r="L674" i="20"/>
  <c r="L673" i="20"/>
  <c r="L672" i="20"/>
  <c r="L671" i="20"/>
  <c r="L670" i="20"/>
  <c r="L669" i="20"/>
  <c r="L668" i="20"/>
  <c r="L667" i="20"/>
  <c r="L666" i="20"/>
  <c r="L665" i="20"/>
  <c r="L664" i="20"/>
  <c r="L663" i="20"/>
  <c r="L662" i="20"/>
  <c r="L661" i="20"/>
  <c r="L660" i="20"/>
  <c r="L659" i="20"/>
  <c r="L658" i="20"/>
  <c r="L657" i="20"/>
  <c r="L656" i="20"/>
  <c r="L655" i="20"/>
  <c r="L654" i="20"/>
  <c r="L653" i="20"/>
  <c r="L652" i="20"/>
  <c r="L651" i="20"/>
  <c r="L650" i="20"/>
  <c r="L649" i="20"/>
  <c r="L648" i="20"/>
  <c r="L647" i="20"/>
  <c r="L646" i="20"/>
  <c r="L645" i="20"/>
  <c r="L644" i="20"/>
  <c r="L643" i="20"/>
  <c r="L642" i="20"/>
  <c r="L640" i="20"/>
  <c r="L639" i="20"/>
  <c r="L638" i="20"/>
  <c r="L637" i="20"/>
  <c r="L635" i="20"/>
  <c r="L633" i="20"/>
  <c r="L632" i="20"/>
  <c r="L631" i="20"/>
  <c r="L630" i="20"/>
  <c r="L629" i="20"/>
  <c r="L628" i="20"/>
  <c r="L627" i="20"/>
  <c r="L625" i="20"/>
  <c r="L624" i="20"/>
  <c r="L623" i="20"/>
  <c r="L622" i="20"/>
  <c r="L620" i="20"/>
  <c r="L619" i="20"/>
  <c r="L618" i="20"/>
  <c r="L617" i="20"/>
  <c r="L616" i="20"/>
  <c r="L615" i="20"/>
  <c r="L614" i="20"/>
  <c r="L613" i="20"/>
  <c r="L612" i="20"/>
  <c r="L611" i="20"/>
  <c r="L610" i="20"/>
  <c r="L609" i="20"/>
  <c r="L608" i="20"/>
  <c r="L607" i="20"/>
  <c r="L606" i="20"/>
  <c r="L605" i="20"/>
  <c r="L604" i="20"/>
  <c r="L603" i="20"/>
  <c r="L602" i="20"/>
  <c r="L601" i="20"/>
  <c r="L600" i="20"/>
  <c r="L599" i="20"/>
  <c r="L598" i="20"/>
  <c r="L597" i="20"/>
  <c r="L596" i="20"/>
  <c r="L595" i="20"/>
  <c r="L594" i="20"/>
  <c r="L593" i="20"/>
  <c r="L592" i="20"/>
  <c r="L591" i="20"/>
  <c r="L590" i="20"/>
  <c r="L589" i="20"/>
  <c r="L584" i="20"/>
  <c r="L583" i="20"/>
  <c r="L582" i="20"/>
  <c r="L581" i="20"/>
  <c r="L580" i="20"/>
  <c r="L578" i="20"/>
  <c r="L577" i="20"/>
  <c r="L576" i="20"/>
  <c r="L575" i="20"/>
  <c r="L574" i="20"/>
  <c r="L573" i="20"/>
  <c r="L572" i="20"/>
  <c r="L571" i="20"/>
  <c r="L570" i="20"/>
  <c r="L569" i="20"/>
  <c r="L568" i="20"/>
  <c r="L567" i="20"/>
  <c r="L566" i="20"/>
  <c r="L565" i="20"/>
  <c r="L564" i="20"/>
  <c r="L563" i="20"/>
  <c r="L562" i="20"/>
  <c r="L561" i="20"/>
  <c r="L560" i="20"/>
  <c r="L559" i="20"/>
  <c r="L558" i="20"/>
  <c r="L557" i="20"/>
  <c r="L556" i="20"/>
  <c r="L555" i="20"/>
  <c r="L554" i="20"/>
  <c r="L553" i="20"/>
  <c r="L552" i="20"/>
  <c r="L551" i="20"/>
  <c r="L550" i="20"/>
  <c r="L549" i="20"/>
  <c r="L548" i="20"/>
  <c r="L547" i="20"/>
  <c r="L546" i="20"/>
  <c r="L545" i="20"/>
  <c r="L544" i="20"/>
  <c r="L543" i="20"/>
  <c r="L542" i="20"/>
  <c r="L540" i="20"/>
  <c r="L539" i="20"/>
  <c r="L538" i="20"/>
  <c r="L537" i="20"/>
  <c r="L536" i="20"/>
  <c r="L535" i="20"/>
  <c r="L534" i="20"/>
  <c r="L533" i="20"/>
  <c r="L532" i="20"/>
  <c r="L531" i="20"/>
  <c r="L530" i="20"/>
  <c r="L529" i="20"/>
  <c r="L528" i="20"/>
  <c r="L527" i="20"/>
  <c r="L526" i="20"/>
  <c r="L525" i="20"/>
  <c r="L524" i="20"/>
  <c r="L523" i="20"/>
  <c r="L522" i="20"/>
  <c r="L521" i="20"/>
  <c r="L520" i="20"/>
  <c r="L519" i="20"/>
  <c r="L518" i="20"/>
  <c r="L517" i="20"/>
  <c r="L515" i="20"/>
  <c r="L514" i="20"/>
  <c r="L513" i="20"/>
  <c r="L512" i="20"/>
  <c r="L511" i="20"/>
  <c r="L510" i="20"/>
  <c r="L509" i="20"/>
  <c r="O508" i="20"/>
  <c r="L508" i="20"/>
  <c r="L507" i="20"/>
  <c r="L506" i="20"/>
  <c r="L505" i="20"/>
  <c r="L504" i="20"/>
  <c r="L503" i="20"/>
  <c r="L502" i="20"/>
  <c r="L501" i="20"/>
  <c r="L500" i="20"/>
  <c r="L499" i="20"/>
  <c r="L498" i="20"/>
  <c r="L497" i="20"/>
  <c r="L496" i="20"/>
  <c r="L495" i="20"/>
  <c r="L494" i="20"/>
  <c r="L493" i="20"/>
  <c r="L492" i="20"/>
  <c r="L491" i="20"/>
  <c r="L490" i="20"/>
  <c r="L489" i="20"/>
  <c r="L488" i="20"/>
  <c r="L487" i="20"/>
  <c r="L486" i="20"/>
  <c r="L485" i="20"/>
  <c r="L484" i="20"/>
  <c r="L483" i="20"/>
  <c r="L482" i="20"/>
  <c r="L481" i="20"/>
  <c r="L480" i="20"/>
  <c r="L479" i="20"/>
  <c r="L478" i="20"/>
  <c r="L477" i="20"/>
  <c r="L476" i="20"/>
  <c r="L475" i="20"/>
  <c r="L474" i="20"/>
  <c r="L473" i="20"/>
  <c r="L472" i="20"/>
  <c r="L471" i="20"/>
  <c r="L466" i="20"/>
  <c r="L465" i="20"/>
  <c r="L464" i="20"/>
  <c r="L463" i="20"/>
  <c r="L462" i="20"/>
  <c r="L461" i="20"/>
  <c r="L460" i="20"/>
  <c r="L459" i="20"/>
  <c r="L458" i="20"/>
  <c r="L457" i="20"/>
  <c r="L456" i="20"/>
  <c r="L455" i="20"/>
  <c r="L454" i="20"/>
  <c r="L453" i="20"/>
  <c r="L452" i="20"/>
  <c r="L451" i="20"/>
  <c r="L450" i="20"/>
  <c r="L449" i="20"/>
  <c r="L448" i="20"/>
  <c r="L447" i="20"/>
  <c r="L446" i="20"/>
  <c r="L445" i="20"/>
  <c r="L444" i="20"/>
  <c r="L443" i="20"/>
  <c r="L442" i="20"/>
  <c r="L441" i="20"/>
  <c r="L440" i="20"/>
  <c r="L439" i="20"/>
  <c r="L438" i="20"/>
  <c r="L437" i="20"/>
  <c r="L436" i="20"/>
  <c r="L435" i="20"/>
  <c r="L434" i="20"/>
  <c r="L433" i="20"/>
  <c r="L432" i="20"/>
  <c r="L431" i="20"/>
  <c r="L430" i="20"/>
  <c r="L429" i="20"/>
  <c r="L428" i="20"/>
  <c r="L427" i="20"/>
  <c r="L426" i="20"/>
  <c r="L425" i="20"/>
  <c r="L424" i="20"/>
  <c r="L423" i="20"/>
  <c r="L422" i="20"/>
  <c r="L421" i="20"/>
  <c r="L420" i="20"/>
  <c r="L419" i="20"/>
  <c r="L418" i="20"/>
  <c r="L417" i="20"/>
  <c r="L416" i="20"/>
  <c r="L415" i="20"/>
  <c r="L414" i="20"/>
  <c r="L413" i="20"/>
  <c r="L412" i="20"/>
  <c r="L411" i="20"/>
  <c r="L410" i="20"/>
  <c r="L409" i="20"/>
  <c r="L408" i="20"/>
  <c r="L407" i="20"/>
  <c r="L406" i="20"/>
  <c r="L405" i="20"/>
  <c r="L404" i="20"/>
  <c r="L403" i="20"/>
  <c r="L402" i="20"/>
  <c r="L401" i="20"/>
  <c r="L400" i="20"/>
  <c r="L399" i="20"/>
  <c r="L398" i="20"/>
  <c r="L397" i="20"/>
  <c r="L396" i="20"/>
  <c r="L395" i="20"/>
  <c r="L394" i="20"/>
  <c r="L393" i="20"/>
  <c r="L392" i="20"/>
  <c r="L391" i="20"/>
  <c r="L390" i="20"/>
  <c r="L389" i="20"/>
  <c r="L388" i="20"/>
  <c r="L387" i="20"/>
  <c r="L386" i="20"/>
  <c r="L385" i="20"/>
  <c r="L384" i="20"/>
  <c r="L383" i="20"/>
  <c r="L382" i="20"/>
  <c r="L381" i="20"/>
  <c r="L380" i="20"/>
  <c r="L379" i="20"/>
  <c r="L378" i="20"/>
  <c r="L377" i="20"/>
  <c r="L376" i="20"/>
  <c r="L375" i="20"/>
  <c r="L374" i="20"/>
  <c r="L373" i="20"/>
  <c r="L372" i="20"/>
  <c r="L371" i="20"/>
  <c r="L370" i="20"/>
  <c r="L369" i="20"/>
  <c r="L368" i="20"/>
  <c r="L363" i="20"/>
  <c r="L362" i="20"/>
  <c r="L361" i="20"/>
  <c r="L360" i="20"/>
  <c r="L359" i="20"/>
  <c r="L358" i="20"/>
  <c r="L357" i="20"/>
  <c r="L356" i="20"/>
  <c r="L355" i="20"/>
  <c r="L354" i="20"/>
  <c r="L353" i="20"/>
  <c r="L351" i="20"/>
  <c r="L350" i="20"/>
  <c r="L349" i="20"/>
  <c r="L348" i="20"/>
  <c r="L347" i="20"/>
  <c r="L346" i="20"/>
  <c r="L345" i="20"/>
  <c r="L344" i="20"/>
  <c r="L343" i="20"/>
  <c r="L342" i="20"/>
  <c r="L341" i="20"/>
  <c r="L340" i="20"/>
  <c r="L339" i="20"/>
  <c r="L338" i="20"/>
  <c r="L337" i="20"/>
  <c r="L336" i="20"/>
  <c r="L335" i="20"/>
  <c r="L334" i="20"/>
  <c r="L333" i="20"/>
  <c r="L332" i="20"/>
  <c r="L331" i="20"/>
  <c r="L330" i="20"/>
  <c r="L329" i="20"/>
  <c r="L328" i="20"/>
  <c r="L327" i="20"/>
  <c r="L326" i="20"/>
  <c r="L325" i="20"/>
  <c r="L324" i="20"/>
  <c r="L323" i="20"/>
  <c r="L322" i="20"/>
  <c r="L321" i="20"/>
  <c r="L320" i="20"/>
  <c r="L319" i="20"/>
  <c r="L318" i="20"/>
  <c r="L317" i="20"/>
  <c r="L316" i="20"/>
  <c r="L315" i="20"/>
  <c r="L314" i="20"/>
  <c r="L313" i="20"/>
  <c r="L312" i="20"/>
  <c r="L311" i="20"/>
  <c r="L310" i="20"/>
  <c r="L309" i="20"/>
  <c r="L308" i="20"/>
  <c r="L307" i="20"/>
  <c r="L306" i="20"/>
  <c r="L305" i="20"/>
  <c r="L304" i="20"/>
  <c r="L303" i="20"/>
  <c r="L302" i="20"/>
  <c r="L301" i="20"/>
  <c r="L300" i="20"/>
  <c r="L297" i="20"/>
  <c r="L296" i="20"/>
  <c r="L295" i="20"/>
  <c r="L294" i="20"/>
  <c r="L293" i="20"/>
  <c r="L292" i="20"/>
  <c r="L291" i="20"/>
  <c r="L290" i="20"/>
  <c r="L289" i="20"/>
  <c r="L286" i="20"/>
  <c r="L285" i="20"/>
  <c r="L283" i="20"/>
  <c r="L282" i="20"/>
  <c r="L281" i="20"/>
  <c r="L280" i="20"/>
  <c r="L279" i="20"/>
  <c r="L278" i="20"/>
  <c r="L277" i="20"/>
  <c r="L276" i="20"/>
  <c r="L275" i="20"/>
  <c r="L274" i="20"/>
  <c r="K273" i="20"/>
  <c r="L273" i="20" s="1"/>
  <c r="L272" i="20"/>
  <c r="L271" i="20"/>
  <c r="L270" i="20"/>
  <c r="L269" i="20"/>
  <c r="L268" i="20"/>
  <c r="L267" i="20"/>
  <c r="L266" i="20"/>
  <c r="L265" i="20"/>
  <c r="L264" i="20"/>
  <c r="L263" i="20"/>
  <c r="L262" i="20"/>
  <c r="L261" i="20"/>
  <c r="L260" i="20"/>
  <c r="L257" i="20"/>
  <c r="L256" i="20"/>
  <c r="L254" i="20"/>
  <c r="L253" i="20"/>
  <c r="L252" i="20"/>
  <c r="L251" i="20"/>
  <c r="L250" i="20"/>
  <c r="L249" i="20"/>
  <c r="L248" i="20"/>
  <c r="L247" i="20"/>
  <c r="L246" i="20"/>
  <c r="L245" i="20"/>
  <c r="L244" i="20"/>
  <c r="L243" i="20"/>
  <c r="L242" i="20"/>
  <c r="L241" i="20"/>
  <c r="L240" i="20"/>
  <c r="L239" i="20"/>
  <c r="L238" i="20"/>
  <c r="L237" i="20"/>
  <c r="L236" i="20"/>
  <c r="L235" i="20"/>
  <c r="L233" i="20"/>
  <c r="L232" i="20"/>
  <c r="L231" i="20"/>
  <c r="L226" i="20"/>
  <c r="L225" i="20"/>
  <c r="L224" i="20"/>
  <c r="L223" i="20"/>
  <c r="L222" i="20"/>
  <c r="L221" i="20"/>
  <c r="L220" i="20"/>
  <c r="L219" i="20"/>
  <c r="L218" i="20"/>
  <c r="L217" i="20"/>
  <c r="L216" i="20"/>
  <c r="L215" i="20"/>
  <c r="L214" i="20"/>
  <c r="L213" i="20"/>
  <c r="L212" i="20"/>
  <c r="L211" i="20"/>
  <c r="L210" i="20"/>
  <c r="L208" i="20"/>
  <c r="L207" i="20"/>
  <c r="L205" i="20"/>
  <c r="L204" i="20"/>
  <c r="L203" i="20"/>
  <c r="L202" i="20"/>
  <c r="L201" i="20"/>
  <c r="L200" i="20"/>
  <c r="L199" i="20"/>
  <c r="L198" i="20"/>
  <c r="L197" i="20"/>
  <c r="L196" i="20"/>
  <c r="L195" i="20"/>
  <c r="L194" i="20"/>
  <c r="L193" i="20"/>
  <c r="L189" i="20"/>
  <c r="L187" i="20"/>
  <c r="L186" i="20"/>
  <c r="L185" i="20"/>
  <c r="L183" i="20"/>
  <c r="L182" i="20"/>
  <c r="L181" i="20"/>
  <c r="L180" i="20"/>
  <c r="L179" i="20"/>
  <c r="L178" i="20"/>
  <c r="L177" i="20"/>
  <c r="L176" i="20"/>
  <c r="L175" i="20"/>
  <c r="L174" i="20"/>
  <c r="L173" i="20"/>
  <c r="L172" i="20"/>
  <c r="L171" i="20"/>
  <c r="L170" i="20"/>
  <c r="L169" i="20"/>
  <c r="L168" i="20"/>
  <c r="L167" i="20"/>
  <c r="L166" i="20"/>
  <c r="L165" i="20"/>
  <c r="L164" i="20"/>
  <c r="L163" i="20"/>
  <c r="L162" i="20"/>
  <c r="L161" i="20"/>
  <c r="L160" i="20"/>
  <c r="L159" i="20"/>
  <c r="L158" i="20"/>
  <c r="L154" i="20"/>
  <c r="L153" i="20"/>
  <c r="L152" i="20"/>
  <c r="L151" i="20"/>
  <c r="L150" i="20"/>
  <c r="L149" i="20"/>
  <c r="L148" i="20"/>
  <c r="L147" i="20"/>
  <c r="L146" i="20"/>
  <c r="L145" i="20"/>
  <c r="L144" i="20"/>
  <c r="L143" i="20"/>
  <c r="L142" i="20"/>
  <c r="L141" i="20"/>
  <c r="L91" i="20"/>
  <c r="L90" i="20"/>
  <c r="L89" i="20"/>
  <c r="L88" i="20"/>
  <c r="L87" i="20"/>
  <c r="L86" i="20"/>
  <c r="L85" i="20"/>
  <c r="L84" i="20"/>
  <c r="L81" i="20"/>
  <c r="L80" i="20"/>
  <c r="L78" i="20"/>
  <c r="L77" i="20"/>
  <c r="L76" i="20"/>
  <c r="L75" i="20"/>
  <c r="L73" i="20"/>
  <c r="L72" i="20"/>
  <c r="L71" i="20"/>
  <c r="L70" i="20"/>
  <c r="L69" i="20"/>
  <c r="L68" i="20"/>
  <c r="L67" i="20"/>
  <c r="L66" i="20"/>
  <c r="L65" i="20"/>
  <c r="L64" i="20"/>
  <c r="L63" i="20"/>
  <c r="L62" i="20"/>
  <c r="L61" i="20"/>
  <c r="L60" i="20"/>
  <c r="L59" i="20"/>
  <c r="L58" i="20"/>
  <c r="L56" i="20"/>
  <c r="L55" i="20"/>
  <c r="L54" i="20"/>
  <c r="L53" i="20"/>
  <c r="L52" i="20"/>
  <c r="L51" i="20"/>
  <c r="L50" i="20"/>
  <c r="L49" i="20"/>
  <c r="L48" i="20"/>
  <c r="L47" i="20"/>
  <c r="L46" i="20"/>
  <c r="L45" i="20"/>
  <c r="L44" i="20"/>
  <c r="L43" i="20"/>
  <c r="L42" i="20"/>
  <c r="L41" i="20"/>
  <c r="L39" i="20"/>
  <c r="L38" i="20"/>
  <c r="L37" i="20"/>
  <c r="L36" i="20"/>
  <c r="L35" i="20"/>
  <c r="L34" i="20"/>
  <c r="L33" i="20"/>
  <c r="L32" i="20"/>
  <c r="L31" i="20"/>
  <c r="L29" i="20"/>
  <c r="L28" i="20"/>
  <c r="L27" i="20"/>
  <c r="L26" i="20"/>
  <c r="L25" i="20"/>
  <c r="L24" i="20"/>
  <c r="L23" i="20"/>
  <c r="L22" i="20"/>
  <c r="L21" i="20"/>
  <c r="L20" i="20"/>
  <c r="L19" i="20"/>
  <c r="L18" i="20"/>
  <c r="L17" i="20"/>
  <c r="L16" i="20"/>
  <c r="L15" i="20"/>
  <c r="L14" i="20"/>
  <c r="L13" i="20"/>
  <c r="L12" i="20"/>
  <c r="L11" i="20"/>
  <c r="L10" i="20"/>
  <c r="L9" i="20"/>
  <c r="L8" i="20"/>
  <c r="L7" i="20"/>
  <c r="L6" i="20"/>
  <c r="L5" i="20"/>
  <c r="A4" i="20"/>
  <c r="A5" i="20" s="1"/>
  <c r="A6" i="20" s="1"/>
  <c r="A7" i="20" l="1"/>
  <c r="A8" i="20" s="1"/>
  <c r="A9" i="20" s="1"/>
  <c r="A10" i="20" s="1"/>
  <c r="A11" i="20" s="1"/>
  <c r="A12" i="20" s="1"/>
  <c r="A13" i="20" s="1"/>
  <c r="A14" i="20" s="1"/>
  <c r="A15" i="20" s="1"/>
  <c r="A16" i="20" s="1"/>
  <c r="A17" i="20" s="1"/>
  <c r="A18" i="20" s="1"/>
  <c r="A19" i="20" s="1"/>
  <c r="A20" i="20" s="1"/>
  <c r="A21" i="20" s="1"/>
  <c r="A22" i="20" s="1"/>
  <c r="A23" i="20" s="1"/>
  <c r="A24" i="20" s="1"/>
  <c r="A25" i="20" s="1"/>
  <c r="A26" i="20" s="1"/>
  <c r="A27" i="20" s="1"/>
  <c r="A28" i="20" s="1"/>
  <c r="A29" i="20" s="1"/>
  <c r="A30" i="20" s="1"/>
  <c r="A31" i="20" s="1"/>
  <c r="A32" i="20" s="1"/>
  <c r="A33" i="20" s="1"/>
  <c r="A34" i="20" s="1"/>
  <c r="A35" i="20" s="1"/>
  <c r="A36" i="20" s="1"/>
  <c r="A37" i="20" s="1"/>
  <c r="A38" i="20" s="1"/>
  <c r="A39" i="20" s="1"/>
  <c r="A40" i="20" s="1"/>
  <c r="A41" i="20" s="1"/>
  <c r="A42" i="20" s="1"/>
  <c r="A43" i="20" s="1"/>
  <c r="A44" i="20" s="1"/>
  <c r="A45" i="20" s="1"/>
  <c r="A46" i="20" s="1"/>
  <c r="A47" i="20" s="1"/>
  <c r="A48" i="20" s="1"/>
  <c r="A49" i="20" s="1"/>
  <c r="A50" i="20" s="1"/>
  <c r="A51" i="20" s="1"/>
  <c r="A52" i="20" s="1"/>
  <c r="A53" i="20" s="1"/>
  <c r="A54" i="20" s="1"/>
  <c r="A55" i="20" s="1"/>
  <c r="A56" i="20" s="1"/>
  <c r="A57" i="20" s="1"/>
  <c r="A58" i="20" s="1"/>
  <c r="A59" i="20" s="1"/>
  <c r="A60" i="20" s="1"/>
  <c r="A61" i="20" s="1"/>
  <c r="A62" i="20" s="1"/>
  <c r="A63" i="20" s="1"/>
  <c r="A64" i="20" s="1"/>
  <c r="A65" i="20" s="1"/>
  <c r="A66" i="20" s="1"/>
  <c r="A67" i="20" s="1"/>
  <c r="A68" i="20" s="1"/>
  <c r="A69" i="20" s="1"/>
  <c r="A70" i="20" s="1"/>
  <c r="A71" i="20" s="1"/>
  <c r="A72" i="20" s="1"/>
  <c r="A73" i="20" s="1"/>
  <c r="A74" i="20" s="1"/>
  <c r="A75" i="20" s="1"/>
  <c r="A76" i="20" s="1"/>
  <c r="A77" i="20" s="1"/>
  <c r="A78" i="20" s="1"/>
  <c r="A79" i="20" s="1"/>
  <c r="A80" i="20" s="1"/>
  <c r="A81" i="20" s="1"/>
  <c r="A82" i="20" s="1"/>
  <c r="A83" i="20" s="1"/>
  <c r="A84" i="20" s="1"/>
  <c r="A85" i="20" s="1"/>
  <c r="A86" i="20" s="1"/>
  <c r="A87" i="20" s="1"/>
  <c r="A88" i="20" s="1"/>
  <c r="A89" i="20" s="1"/>
  <c r="A90" i="20" s="1"/>
  <c r="A91" i="20" s="1"/>
  <c r="A92" i="20" s="1"/>
  <c r="A93" i="20" s="1"/>
  <c r="A94" i="20" s="1"/>
  <c r="A95" i="20" s="1"/>
  <c r="A96" i="20" s="1"/>
  <c r="A97" i="20" s="1"/>
  <c r="A98" i="20" s="1"/>
  <c r="A99" i="20" s="1"/>
  <c r="A100" i="20" s="1"/>
  <c r="A101" i="20" s="1"/>
  <c r="A102" i="20" s="1"/>
  <c r="A103" i="20" s="1"/>
  <c r="A104" i="20" s="1"/>
  <c r="A105" i="20" s="1"/>
  <c r="A106" i="20" s="1"/>
  <c r="A107" i="20" s="1"/>
  <c r="A108" i="20" s="1"/>
  <c r="A109" i="20" s="1"/>
  <c r="A110" i="20" s="1"/>
  <c r="A111" i="20" s="1"/>
  <c r="A112" i="20" s="1"/>
  <c r="A113" i="20" s="1"/>
  <c r="A114" i="20" s="1"/>
  <c r="A115" i="20" s="1"/>
  <c r="A116" i="20" s="1"/>
  <c r="A117" i="20" s="1"/>
  <c r="A118" i="20" s="1"/>
  <c r="A119" i="20" s="1"/>
  <c r="A120" i="20" s="1"/>
  <c r="A121" i="20" s="1"/>
  <c r="A122" i="20" s="1"/>
  <c r="A123" i="20" s="1"/>
  <c r="A124" i="20" s="1"/>
  <c r="A125" i="20" s="1"/>
  <c r="A126" i="20" s="1"/>
  <c r="A127" i="20" s="1"/>
  <c r="A128" i="20" s="1"/>
  <c r="A129" i="20" s="1"/>
  <c r="A130" i="20" s="1"/>
  <c r="A131" i="20" s="1"/>
  <c r="A132" i="20" s="1"/>
  <c r="A133" i="20" s="1"/>
  <c r="A134" i="20" s="1"/>
  <c r="A135" i="20" s="1"/>
  <c r="A136" i="20" s="1"/>
  <c r="A137" i="20" s="1"/>
  <c r="A138" i="20" s="1"/>
  <c r="A139" i="20" s="1"/>
  <c r="A140" i="20" s="1"/>
  <c r="A141" i="20" s="1"/>
  <c r="A142" i="20" s="1"/>
  <c r="A143" i="20" s="1"/>
  <c r="A144" i="20" s="1"/>
  <c r="L901" i="20"/>
  <c r="L895" i="20"/>
  <c r="L897" i="20"/>
  <c r="L894" i="20"/>
  <c r="L896" i="20"/>
  <c r="L898" i="20"/>
  <c r="L899" i="20"/>
  <c r="F922" i="20"/>
  <c r="F902" i="20"/>
  <c r="A145" i="20" l="1"/>
  <c r="A146" i="20" s="1"/>
  <c r="A147" i="20" s="1"/>
  <c r="A148" i="20" s="1"/>
  <c r="A149" i="20" s="1"/>
  <c r="A150" i="20" s="1"/>
  <c r="A151" i="20" s="1"/>
  <c r="A152" i="20" s="1"/>
  <c r="A153" i="20" s="1"/>
  <c r="A154" i="20" s="1"/>
  <c r="A155" i="20" s="1"/>
  <c r="A156" i="20" s="1"/>
  <c r="A157" i="20" s="1"/>
  <c r="A158" i="20" s="1"/>
  <c r="A159" i="20" s="1"/>
  <c r="A160" i="20" s="1"/>
  <c r="A161" i="20" s="1"/>
  <c r="A162" i="20" s="1"/>
  <c r="A163" i="20" s="1"/>
  <c r="A164" i="20" s="1"/>
  <c r="A165" i="20" s="1"/>
  <c r="A166" i="20" s="1"/>
  <c r="A167" i="20" s="1"/>
  <c r="A168" i="20" s="1"/>
  <c r="A169" i="20" s="1"/>
  <c r="A170" i="20" s="1"/>
  <c r="A171" i="20" s="1"/>
  <c r="A172" i="20" s="1"/>
  <c r="A173" i="20" s="1"/>
  <c r="A174" i="20" s="1"/>
  <c r="A175" i="20" s="1"/>
  <c r="A176" i="20" s="1"/>
  <c r="A177" i="20" s="1"/>
  <c r="A178" i="20" s="1"/>
  <c r="A179" i="20" s="1"/>
  <c r="A180" i="20" s="1"/>
  <c r="A181" i="20" s="1"/>
  <c r="A182" i="20" s="1"/>
  <c r="A183" i="20" s="1"/>
  <c r="A184" i="20" s="1"/>
  <c r="A185" i="20" s="1"/>
  <c r="A186" i="20" s="1"/>
  <c r="A187" i="20" s="1"/>
  <c r="A188" i="20" s="1"/>
  <c r="A189" i="20" s="1"/>
  <c r="A190" i="20" s="1"/>
  <c r="A191" i="20" s="1"/>
  <c r="A192" i="20" s="1"/>
  <c r="A193" i="20" s="1"/>
  <c r="A194" i="20" s="1"/>
  <c r="A195" i="20" s="1"/>
  <c r="A196" i="20" s="1"/>
  <c r="A197" i="20" s="1"/>
  <c r="A198" i="20" s="1"/>
  <c r="A199" i="20" s="1"/>
  <c r="A200" i="20" s="1"/>
  <c r="A201" i="20" s="1"/>
  <c r="A202" i="20" s="1"/>
  <c r="A203" i="20" s="1"/>
  <c r="A204" i="20" s="1"/>
  <c r="A205" i="20" s="1"/>
  <c r="A206" i="20" s="1"/>
  <c r="A207" i="20" s="1"/>
  <c r="A208" i="20" s="1"/>
  <c r="A209" i="20" s="1"/>
  <c r="A210" i="20" s="1"/>
  <c r="A211" i="20" s="1"/>
  <c r="A212" i="20" s="1"/>
  <c r="A213" i="20" s="1"/>
  <c r="A214" i="20" s="1"/>
  <c r="A215" i="20" s="1"/>
  <c r="A216" i="20" s="1"/>
  <c r="A217" i="20" s="1"/>
  <c r="A218" i="20" s="1"/>
  <c r="A219" i="20" s="1"/>
  <c r="A220" i="20" s="1"/>
  <c r="A221" i="20" s="1"/>
  <c r="A222" i="20" s="1"/>
  <c r="A223" i="20" s="1"/>
  <c r="A224" i="20" s="1"/>
  <c r="A225" i="20" s="1"/>
  <c r="A226" i="20" s="1"/>
  <c r="A227" i="20" s="1"/>
  <c r="A228" i="20" s="1"/>
  <c r="A229" i="20" s="1"/>
  <c r="A230" i="20" s="1"/>
  <c r="A231" i="20" s="1"/>
  <c r="A232" i="20" s="1"/>
  <c r="A233" i="20" s="1"/>
  <c r="A234" i="20" s="1"/>
  <c r="A235" i="20" s="1"/>
  <c r="A236" i="20" s="1"/>
  <c r="A237" i="20" s="1"/>
  <c r="A238" i="20" s="1"/>
  <c r="A239" i="20" s="1"/>
  <c r="A240" i="20" s="1"/>
  <c r="A241" i="20" s="1"/>
  <c r="A242" i="20" s="1"/>
  <c r="A243" i="20" s="1"/>
  <c r="A244" i="20" s="1"/>
  <c r="A245" i="20" s="1"/>
  <c r="A246" i="20" s="1"/>
  <c r="A247" i="20" s="1"/>
  <c r="A248" i="20" s="1"/>
  <c r="A249" i="20" s="1"/>
  <c r="A250" i="20" s="1"/>
  <c r="A251" i="20" s="1"/>
  <c r="A252" i="20" s="1"/>
  <c r="A253" i="20" s="1"/>
  <c r="A254" i="20" s="1"/>
  <c r="A255" i="20" s="1"/>
  <c r="A256" i="20" s="1"/>
  <c r="A257" i="20" s="1"/>
  <c r="A258" i="20" s="1"/>
  <c r="A259" i="20" s="1"/>
  <c r="A260" i="20" s="1"/>
  <c r="A261" i="20" s="1"/>
  <c r="A262" i="20" s="1"/>
  <c r="A263" i="20" s="1"/>
  <c r="A264" i="20" s="1"/>
  <c r="A265" i="20" s="1"/>
  <c r="A266" i="20" s="1"/>
  <c r="A267" i="20" s="1"/>
  <c r="A268" i="20" s="1"/>
  <c r="A269" i="20" s="1"/>
  <c r="A270" i="20" s="1"/>
  <c r="A271" i="20" s="1"/>
  <c r="A272" i="20" s="1"/>
  <c r="A273" i="20" s="1"/>
  <c r="A274" i="20" s="1"/>
  <c r="A275" i="20" s="1"/>
  <c r="A276" i="20" s="1"/>
  <c r="A277" i="20" s="1"/>
  <c r="A278" i="20" s="1"/>
  <c r="A279" i="20" s="1"/>
  <c r="A280" i="20" s="1"/>
  <c r="A281" i="20" s="1"/>
  <c r="A282" i="20" s="1"/>
  <c r="A283" i="20" s="1"/>
  <c r="A284" i="20" s="1"/>
  <c r="A285" i="20" s="1"/>
  <c r="A286" i="20" s="1"/>
  <c r="A287" i="20" s="1"/>
  <c r="A288" i="20" s="1"/>
  <c r="A289" i="20" s="1"/>
  <c r="A290" i="20" s="1"/>
  <c r="A291" i="20" s="1"/>
  <c r="A292" i="20" s="1"/>
  <c r="A293" i="20" s="1"/>
  <c r="A294" i="20" s="1"/>
  <c r="A295" i="20" s="1"/>
  <c r="A296" i="20" s="1"/>
  <c r="A297" i="20" s="1"/>
  <c r="A298" i="20" s="1"/>
  <c r="A299" i="20" s="1"/>
  <c r="A300" i="20" s="1"/>
  <c r="A301" i="20" s="1"/>
  <c r="A302" i="20" s="1"/>
  <c r="A303" i="20" s="1"/>
  <c r="A304" i="20" s="1"/>
  <c r="A305" i="20" s="1"/>
  <c r="A306" i="20" s="1"/>
  <c r="A307" i="20" s="1"/>
  <c r="A308" i="20" s="1"/>
  <c r="A309" i="20" s="1"/>
  <c r="A310" i="20" s="1"/>
  <c r="A311" i="20" s="1"/>
  <c r="A312" i="20" s="1"/>
  <c r="A313" i="20" s="1"/>
  <c r="A314" i="20" s="1"/>
  <c r="A315" i="20" s="1"/>
  <c r="A316" i="20" s="1"/>
  <c r="A317" i="20" s="1"/>
  <c r="A318" i="20" s="1"/>
  <c r="A319" i="20" s="1"/>
  <c r="A320" i="20" s="1"/>
  <c r="A321" i="20" s="1"/>
  <c r="A322" i="20" s="1"/>
  <c r="A323" i="20" s="1"/>
  <c r="A324" i="20" s="1"/>
  <c r="A325" i="20" s="1"/>
  <c r="A326" i="20" s="1"/>
  <c r="A327" i="20" s="1"/>
  <c r="A328" i="20" s="1"/>
  <c r="A329" i="20" s="1"/>
  <c r="A330" i="20" s="1"/>
  <c r="A331" i="20" s="1"/>
  <c r="A332" i="20" s="1"/>
  <c r="A333" i="20" s="1"/>
  <c r="A334" i="20" s="1"/>
  <c r="A335" i="20" s="1"/>
  <c r="A336" i="20" s="1"/>
  <c r="A337" i="20" s="1"/>
  <c r="A338" i="20" s="1"/>
  <c r="A339" i="20" s="1"/>
  <c r="A340" i="20" s="1"/>
  <c r="A341" i="20" s="1"/>
  <c r="A342" i="20" s="1"/>
  <c r="A343" i="20" s="1"/>
  <c r="A344" i="20" s="1"/>
  <c r="A345" i="20" s="1"/>
  <c r="A346" i="20" s="1"/>
  <c r="A347" i="20" s="1"/>
  <c r="A348" i="20" s="1"/>
  <c r="A349" i="20" s="1"/>
  <c r="A350" i="20" s="1"/>
  <c r="A351" i="20" s="1"/>
  <c r="A352" i="20" s="1"/>
  <c r="A353" i="20" s="1"/>
  <c r="A354" i="20" s="1"/>
  <c r="A355" i="20" s="1"/>
  <c r="A356" i="20" s="1"/>
  <c r="A357" i="20" s="1"/>
  <c r="A358" i="20" s="1"/>
  <c r="A359" i="20" s="1"/>
  <c r="A360" i="20" s="1"/>
  <c r="A361" i="20" s="1"/>
  <c r="A362" i="20" s="1"/>
  <c r="A363" i="20" s="1"/>
  <c r="A364" i="20" s="1"/>
  <c r="A365" i="20" s="1"/>
  <c r="A366" i="20" s="1"/>
  <c r="A367" i="20" s="1"/>
  <c r="A368" i="20" s="1"/>
  <c r="A369" i="20" s="1"/>
  <c r="A370" i="20" s="1"/>
  <c r="A371" i="20" s="1"/>
  <c r="A372" i="20" s="1"/>
  <c r="A373" i="20" s="1"/>
  <c r="A374" i="20" s="1"/>
  <c r="A375" i="20" s="1"/>
  <c r="A376" i="20" s="1"/>
  <c r="A377" i="20" s="1"/>
  <c r="A378" i="20" s="1"/>
  <c r="A379" i="20" s="1"/>
  <c r="A380" i="20" s="1"/>
  <c r="A381" i="20" s="1"/>
  <c r="A382" i="20" s="1"/>
  <c r="A383" i="20" s="1"/>
  <c r="A384" i="20" s="1"/>
  <c r="A385" i="20" s="1"/>
  <c r="A386" i="20" s="1"/>
  <c r="A387" i="20" s="1"/>
  <c r="A388" i="20" s="1"/>
  <c r="A389" i="20" s="1"/>
  <c r="A390" i="20" s="1"/>
  <c r="A391" i="20" s="1"/>
  <c r="A392" i="20" s="1"/>
  <c r="A393" i="20" s="1"/>
  <c r="A394" i="20" s="1"/>
  <c r="A395" i="20" s="1"/>
  <c r="A396" i="20" s="1"/>
  <c r="A397" i="20" s="1"/>
  <c r="A398" i="20" s="1"/>
  <c r="A399" i="20" s="1"/>
  <c r="A400" i="20" s="1"/>
  <c r="A401" i="20" s="1"/>
  <c r="A402" i="20" s="1"/>
  <c r="A403" i="20" s="1"/>
  <c r="A404" i="20" s="1"/>
  <c r="A405" i="20" s="1"/>
  <c r="A406" i="20" s="1"/>
  <c r="A407" i="20" s="1"/>
  <c r="A408" i="20" s="1"/>
  <c r="A409" i="20" s="1"/>
  <c r="A410" i="20" s="1"/>
  <c r="A411" i="20" s="1"/>
  <c r="A412" i="20" s="1"/>
  <c r="A413" i="20" s="1"/>
  <c r="A414" i="20" s="1"/>
  <c r="A415" i="20" s="1"/>
  <c r="A416" i="20" s="1"/>
  <c r="A417" i="20" s="1"/>
  <c r="A418" i="20" s="1"/>
  <c r="A419" i="20" s="1"/>
  <c r="A420" i="20" s="1"/>
  <c r="A421" i="20" s="1"/>
  <c r="A422" i="20" s="1"/>
  <c r="A423" i="20" s="1"/>
  <c r="A424" i="20" s="1"/>
  <c r="A425" i="20" s="1"/>
  <c r="A426" i="20" s="1"/>
  <c r="A427" i="20" s="1"/>
  <c r="A428" i="20" s="1"/>
  <c r="A429" i="20" s="1"/>
  <c r="A430" i="20" s="1"/>
  <c r="A431" i="20" s="1"/>
  <c r="A432" i="20" s="1"/>
  <c r="A433" i="20" s="1"/>
  <c r="A434" i="20" s="1"/>
  <c r="A435" i="20" s="1"/>
  <c r="A436" i="20" s="1"/>
  <c r="A437" i="20" s="1"/>
  <c r="A438" i="20" s="1"/>
  <c r="A439" i="20" s="1"/>
  <c r="A440" i="20" s="1"/>
  <c r="A441" i="20" s="1"/>
  <c r="A442" i="20" s="1"/>
  <c r="A443" i="20" s="1"/>
  <c r="A444" i="20" s="1"/>
  <c r="A445" i="20" s="1"/>
  <c r="A446" i="20" s="1"/>
  <c r="A447" i="20" s="1"/>
  <c r="A448" i="20" s="1"/>
  <c r="A449" i="20" s="1"/>
  <c r="A450" i="20" s="1"/>
  <c r="A451" i="20" s="1"/>
  <c r="A452" i="20" s="1"/>
  <c r="A453" i="20" s="1"/>
  <c r="A454" i="20" s="1"/>
  <c r="A455" i="20" s="1"/>
  <c r="A456" i="20" s="1"/>
  <c r="A457" i="20" s="1"/>
  <c r="A458" i="20" s="1"/>
  <c r="A459" i="20" s="1"/>
  <c r="A460" i="20" s="1"/>
  <c r="A461" i="20" s="1"/>
  <c r="A462" i="20" s="1"/>
  <c r="A463" i="20" s="1"/>
  <c r="A464" i="20" s="1"/>
  <c r="A465" i="20" s="1"/>
  <c r="A466" i="20" s="1"/>
  <c r="A467" i="20" s="1"/>
  <c r="A468" i="20" s="1"/>
  <c r="A469" i="20" s="1"/>
  <c r="A470" i="20" s="1"/>
  <c r="A471" i="20" s="1"/>
  <c r="A472" i="20" s="1"/>
  <c r="A473" i="20" s="1"/>
  <c r="A474" i="20" s="1"/>
  <c r="A475" i="20" s="1"/>
  <c r="A476" i="20" s="1"/>
  <c r="A477" i="20" s="1"/>
  <c r="A478" i="20" s="1"/>
  <c r="A479" i="20" s="1"/>
  <c r="A480" i="20" s="1"/>
  <c r="A481" i="20" s="1"/>
  <c r="A482" i="20" s="1"/>
  <c r="A483" i="20" s="1"/>
  <c r="A484" i="20" s="1"/>
  <c r="A485" i="20" s="1"/>
  <c r="A486" i="20" s="1"/>
  <c r="A487" i="20" s="1"/>
  <c r="A488" i="20" s="1"/>
  <c r="A489" i="20" s="1"/>
  <c r="A490" i="20" s="1"/>
  <c r="A491" i="20" s="1"/>
  <c r="A492" i="20" s="1"/>
  <c r="A493" i="20" s="1"/>
  <c r="A494" i="20" s="1"/>
  <c r="A495" i="20" s="1"/>
  <c r="A496" i="20" s="1"/>
  <c r="A497" i="20" s="1"/>
  <c r="A498" i="20" s="1"/>
  <c r="A499" i="20" s="1"/>
  <c r="A500" i="20" s="1"/>
  <c r="A501" i="20" s="1"/>
  <c r="A502" i="20" s="1"/>
  <c r="A503" i="20" s="1"/>
  <c r="A504" i="20" s="1"/>
  <c r="A505" i="20" s="1"/>
  <c r="A506" i="20" s="1"/>
  <c r="A507" i="20" s="1"/>
  <c r="A508" i="20" s="1"/>
  <c r="A509" i="20" s="1"/>
  <c r="A510" i="20" s="1"/>
  <c r="A511" i="20" s="1"/>
  <c r="A512" i="20" s="1"/>
  <c r="A513" i="20" s="1"/>
  <c r="A514" i="20" s="1"/>
  <c r="A515" i="20" s="1"/>
  <c r="A516" i="20" s="1"/>
  <c r="A517" i="20" s="1"/>
  <c r="A518" i="20" s="1"/>
  <c r="A519" i="20" s="1"/>
  <c r="A520" i="20" s="1"/>
  <c r="A521" i="20" s="1"/>
  <c r="A522" i="20" s="1"/>
  <c r="A523" i="20" s="1"/>
  <c r="A524" i="20" s="1"/>
  <c r="A525" i="20" s="1"/>
  <c r="A526" i="20" s="1"/>
  <c r="A527" i="20" s="1"/>
  <c r="A528" i="20" s="1"/>
  <c r="A529" i="20" s="1"/>
  <c r="A530" i="20" s="1"/>
  <c r="A531" i="20" s="1"/>
  <c r="A532" i="20" s="1"/>
  <c r="A533" i="20" s="1"/>
  <c r="A534" i="20" s="1"/>
  <c r="A535" i="20" s="1"/>
  <c r="A536" i="20" s="1"/>
  <c r="A537" i="20" s="1"/>
  <c r="A538" i="20" s="1"/>
  <c r="A539" i="20" s="1"/>
  <c r="A540" i="20" s="1"/>
  <c r="A541" i="20" s="1"/>
  <c r="A542" i="20" s="1"/>
  <c r="A543" i="20" s="1"/>
  <c r="A544" i="20" s="1"/>
  <c r="A545" i="20" s="1"/>
  <c r="A546" i="20" s="1"/>
  <c r="A547" i="20" s="1"/>
  <c r="A548" i="20" s="1"/>
  <c r="A549" i="20" s="1"/>
  <c r="A550" i="20" s="1"/>
  <c r="A551" i="20" s="1"/>
  <c r="A552" i="20" s="1"/>
  <c r="A553" i="20" s="1"/>
  <c r="A554" i="20" s="1"/>
  <c r="A555" i="20" s="1"/>
  <c r="A556" i="20" s="1"/>
  <c r="A557" i="20" s="1"/>
  <c r="A558" i="20" s="1"/>
  <c r="A559" i="20" s="1"/>
  <c r="A560" i="20" s="1"/>
  <c r="A561" i="20" s="1"/>
  <c r="A562" i="20" s="1"/>
  <c r="A563" i="20" s="1"/>
  <c r="A564" i="20" s="1"/>
  <c r="A565" i="20" s="1"/>
  <c r="A566" i="20" s="1"/>
  <c r="A567" i="20" s="1"/>
  <c r="A568" i="20" s="1"/>
  <c r="A569" i="20" s="1"/>
  <c r="A570" i="20" s="1"/>
  <c r="A571" i="20" s="1"/>
  <c r="A572" i="20" s="1"/>
  <c r="A573" i="20" s="1"/>
  <c r="A574" i="20" s="1"/>
  <c r="A575" i="20" s="1"/>
  <c r="A576" i="20" s="1"/>
  <c r="A577" i="20" s="1"/>
  <c r="A578" i="20" s="1"/>
  <c r="A579" i="20" s="1"/>
  <c r="A580" i="20" s="1"/>
  <c r="A581" i="20" s="1"/>
  <c r="A582" i="20" s="1"/>
  <c r="A583" i="20" s="1"/>
  <c r="A584" i="20" s="1"/>
  <c r="A585" i="20" s="1"/>
  <c r="A586" i="20" s="1"/>
  <c r="A587" i="20" s="1"/>
  <c r="A588" i="20" s="1"/>
  <c r="A589" i="20" s="1"/>
  <c r="A590" i="20" s="1"/>
  <c r="A591" i="20" s="1"/>
  <c r="A592" i="20" s="1"/>
  <c r="A593" i="20" s="1"/>
  <c r="A594" i="20" s="1"/>
  <c r="A595" i="20" s="1"/>
  <c r="A596" i="20" s="1"/>
  <c r="A597" i="20" s="1"/>
  <c r="A598" i="20" s="1"/>
  <c r="A599" i="20" s="1"/>
  <c r="A600" i="20" s="1"/>
  <c r="A601" i="20" s="1"/>
  <c r="A602" i="20" s="1"/>
  <c r="A603" i="20" s="1"/>
  <c r="A604" i="20" s="1"/>
  <c r="A605" i="20" s="1"/>
  <c r="A606" i="20" s="1"/>
  <c r="A607" i="20" s="1"/>
  <c r="A608" i="20" s="1"/>
  <c r="A609" i="20" s="1"/>
  <c r="A610" i="20" s="1"/>
  <c r="A611" i="20" s="1"/>
  <c r="A612" i="20" s="1"/>
  <c r="A613" i="20" s="1"/>
  <c r="A614" i="20" s="1"/>
  <c r="A615" i="20" s="1"/>
  <c r="A616" i="20" s="1"/>
  <c r="A617" i="20" s="1"/>
  <c r="A618" i="20" s="1"/>
  <c r="A619" i="20" s="1"/>
  <c r="A620" i="20" s="1"/>
  <c r="A621" i="20" s="1"/>
  <c r="A622" i="20" s="1"/>
  <c r="A623" i="20" s="1"/>
  <c r="A624" i="20" s="1"/>
  <c r="A625" i="20" s="1"/>
  <c r="A626" i="20" s="1"/>
  <c r="A627" i="20" s="1"/>
  <c r="A628" i="20" s="1"/>
  <c r="A629" i="20" s="1"/>
  <c r="A630" i="20" s="1"/>
  <c r="A631" i="20" s="1"/>
  <c r="A632" i="20" s="1"/>
  <c r="A633" i="20" s="1"/>
  <c r="A634" i="20" s="1"/>
  <c r="A635" i="20" s="1"/>
  <c r="A636" i="20" s="1"/>
  <c r="A637" i="20" s="1"/>
  <c r="A638" i="20" s="1"/>
  <c r="A639" i="20" s="1"/>
  <c r="A640" i="20" s="1"/>
  <c r="A641" i="20" s="1"/>
  <c r="A642" i="20" s="1"/>
  <c r="A643" i="20" s="1"/>
  <c r="A644" i="20" s="1"/>
  <c r="A645" i="20" s="1"/>
  <c r="A646" i="20" s="1"/>
  <c r="A647" i="20" s="1"/>
  <c r="A648" i="20" s="1"/>
  <c r="A649" i="20" s="1"/>
  <c r="A650" i="20" s="1"/>
  <c r="A651" i="20" s="1"/>
  <c r="A652" i="20" s="1"/>
  <c r="A653" i="20" s="1"/>
  <c r="A654" i="20" s="1"/>
  <c r="A655" i="20" s="1"/>
  <c r="A656" i="20" s="1"/>
  <c r="A657" i="20" s="1"/>
  <c r="A658" i="20" s="1"/>
  <c r="A659" i="20" s="1"/>
  <c r="A660" i="20" s="1"/>
  <c r="A661" i="20" s="1"/>
  <c r="A662" i="20" s="1"/>
  <c r="A663" i="20" s="1"/>
  <c r="A664" i="20" s="1"/>
  <c r="A665" i="20" s="1"/>
  <c r="A666" i="20" s="1"/>
  <c r="A667" i="20" s="1"/>
  <c r="A668" i="20" s="1"/>
  <c r="A669" i="20" s="1"/>
  <c r="A670" i="20" s="1"/>
  <c r="A671" i="20" s="1"/>
  <c r="A672" i="20" s="1"/>
  <c r="A673" i="20" s="1"/>
  <c r="A674" i="20" s="1"/>
  <c r="A675" i="20" s="1"/>
  <c r="A676" i="20" s="1"/>
  <c r="A677" i="20" s="1"/>
  <c r="A678" i="20" s="1"/>
  <c r="A679" i="20" s="1"/>
  <c r="A680" i="20" s="1"/>
  <c r="A681" i="20" s="1"/>
  <c r="A682" i="20" s="1"/>
  <c r="A683" i="20" s="1"/>
  <c r="A684" i="20" s="1"/>
  <c r="A685" i="20" s="1"/>
  <c r="A686" i="20" s="1"/>
  <c r="A687" i="20" s="1"/>
  <c r="A688" i="20" s="1"/>
  <c r="A689" i="20" s="1"/>
  <c r="A690" i="20" s="1"/>
  <c r="A691" i="20" s="1"/>
  <c r="A692" i="20" s="1"/>
  <c r="A693" i="20" s="1"/>
  <c r="A694" i="20" s="1"/>
  <c r="A695" i="20" s="1"/>
  <c r="A696" i="20" s="1"/>
  <c r="A697" i="20" s="1"/>
  <c r="A698" i="20" s="1"/>
  <c r="A699" i="20" s="1"/>
  <c r="A700" i="20" s="1"/>
  <c r="A701" i="20" s="1"/>
  <c r="A702" i="20" s="1"/>
  <c r="A703" i="20" s="1"/>
  <c r="A704" i="20" s="1"/>
  <c r="A705" i="20" s="1"/>
  <c r="A706" i="20" s="1"/>
  <c r="A707" i="20" s="1"/>
  <c r="A708" i="20" s="1"/>
  <c r="A709" i="20" s="1"/>
  <c r="A710" i="20" s="1"/>
  <c r="A711" i="20" s="1"/>
  <c r="A712" i="20" s="1"/>
  <c r="A713" i="20" s="1"/>
  <c r="A714" i="20" s="1"/>
  <c r="A715" i="20" s="1"/>
  <c r="A716" i="20" s="1"/>
  <c r="A717" i="20" s="1"/>
  <c r="A718" i="20" s="1"/>
  <c r="A719" i="20" s="1"/>
  <c r="A720" i="20" s="1"/>
  <c r="A721" i="20" s="1"/>
  <c r="A722" i="20" s="1"/>
  <c r="A723" i="20" s="1"/>
  <c r="A724" i="20" s="1"/>
  <c r="A725" i="20" s="1"/>
  <c r="A726" i="20" s="1"/>
  <c r="A727" i="20" s="1"/>
  <c r="A728" i="20" s="1"/>
  <c r="A729" i="20" s="1"/>
  <c r="A730" i="20" s="1"/>
  <c r="A731" i="20" s="1"/>
  <c r="A732" i="20" s="1"/>
  <c r="A733" i="20" s="1"/>
  <c r="A734" i="20" s="1"/>
  <c r="A735" i="20" s="1"/>
  <c r="A736" i="20" s="1"/>
  <c r="A737" i="20" s="1"/>
  <c r="A738" i="20" s="1"/>
  <c r="A739" i="20" s="1"/>
  <c r="A740" i="20" s="1"/>
  <c r="A741" i="20" s="1"/>
  <c r="A742" i="20" s="1"/>
  <c r="A743" i="20" s="1"/>
  <c r="A744" i="20" s="1"/>
  <c r="A745" i="20" s="1"/>
  <c r="A746" i="20" s="1"/>
  <c r="A747" i="20" s="1"/>
  <c r="A748" i="20" s="1"/>
  <c r="A749" i="20" s="1"/>
  <c r="A750" i="20" s="1"/>
  <c r="A751" i="20" s="1"/>
  <c r="A752" i="20" s="1"/>
  <c r="A753" i="20" s="1"/>
  <c r="A754" i="20" s="1"/>
  <c r="A755" i="20" s="1"/>
  <c r="A756" i="20" s="1"/>
  <c r="A757" i="20" s="1"/>
  <c r="A758" i="20" s="1"/>
  <c r="A759" i="20" s="1"/>
  <c r="A760" i="20" s="1"/>
  <c r="A761" i="20" s="1"/>
  <c r="A762" i="20" s="1"/>
  <c r="A763" i="20" s="1"/>
  <c r="A764" i="20" s="1"/>
  <c r="A765" i="20" s="1"/>
  <c r="A766" i="20" s="1"/>
  <c r="A767" i="20" s="1"/>
  <c r="A768" i="20" s="1"/>
  <c r="A769" i="20" s="1"/>
  <c r="A770" i="20" s="1"/>
  <c r="A771" i="20" s="1"/>
  <c r="A772" i="20" s="1"/>
  <c r="A773" i="20" s="1"/>
  <c r="A774" i="20" s="1"/>
  <c r="A775" i="20" s="1"/>
  <c r="A776" i="20" s="1"/>
  <c r="A777" i="20" s="1"/>
  <c r="A778" i="20" s="1"/>
  <c r="A779" i="20" s="1"/>
  <c r="A780" i="20" s="1"/>
  <c r="A781" i="20" s="1"/>
  <c r="A782" i="20" s="1"/>
  <c r="A783" i="20" s="1"/>
  <c r="A784" i="20" s="1"/>
  <c r="A785" i="20" s="1"/>
  <c r="A786" i="20" s="1"/>
  <c r="A787" i="20" s="1"/>
  <c r="A788" i="20" s="1"/>
  <c r="A789" i="20" s="1"/>
  <c r="A790" i="20" s="1"/>
  <c r="A791" i="20" s="1"/>
  <c r="A792" i="20" s="1"/>
  <c r="A793" i="20" s="1"/>
  <c r="A794" i="20" s="1"/>
  <c r="A795" i="20" s="1"/>
  <c r="A796" i="20" s="1"/>
  <c r="A797" i="20" s="1"/>
  <c r="A798" i="20" s="1"/>
  <c r="A799" i="20" s="1"/>
  <c r="A800" i="20" s="1"/>
  <c r="A801" i="20" s="1"/>
  <c r="A802" i="20" s="1"/>
  <c r="A803" i="20" s="1"/>
  <c r="A804" i="20" s="1"/>
  <c r="A805" i="20" s="1"/>
  <c r="A806" i="20" s="1"/>
  <c r="A807" i="20" s="1"/>
  <c r="A808" i="20" s="1"/>
  <c r="A809" i="20" s="1"/>
  <c r="A810" i="20" s="1"/>
  <c r="A811" i="20" s="1"/>
  <c r="A812" i="20" s="1"/>
  <c r="A813" i="20" s="1"/>
  <c r="A814" i="20" s="1"/>
  <c r="A815" i="20" s="1"/>
  <c r="A816" i="20" s="1"/>
  <c r="A817" i="20" s="1"/>
  <c r="A818" i="20" s="1"/>
  <c r="A819" i="20" s="1"/>
  <c r="A820" i="20" s="1"/>
  <c r="A821" i="20" s="1"/>
  <c r="A822" i="20" s="1"/>
  <c r="A823" i="20" s="1"/>
  <c r="A824" i="20" s="1"/>
  <c r="A825" i="20" s="1"/>
  <c r="A826" i="20" s="1"/>
  <c r="A827" i="20" s="1"/>
  <c r="A828" i="20" s="1"/>
  <c r="A829" i="20" s="1"/>
  <c r="A830" i="20" s="1"/>
  <c r="A831" i="20" s="1"/>
  <c r="A832" i="20" s="1"/>
  <c r="A833" i="20" s="1"/>
  <c r="A834" i="20" s="1"/>
  <c r="A835" i="20" s="1"/>
  <c r="A836" i="20" s="1"/>
  <c r="A837" i="20" s="1"/>
  <c r="A838" i="20" s="1"/>
  <c r="A839" i="20" s="1"/>
  <c r="A840" i="20" s="1"/>
  <c r="A841" i="20" s="1"/>
  <c r="A842" i="20" s="1"/>
  <c r="A843" i="20" s="1"/>
  <c r="A844" i="20" s="1"/>
  <c r="A845" i="20" s="1"/>
  <c r="A846" i="20" s="1"/>
  <c r="A847" i="20" s="1"/>
  <c r="A848" i="20" s="1"/>
  <c r="A849" i="20" s="1"/>
  <c r="A850" i="20" s="1"/>
  <c r="A851" i="20" s="1"/>
  <c r="A852" i="20" s="1"/>
  <c r="A853" i="20" s="1"/>
  <c r="A854" i="20" s="1"/>
  <c r="A855" i="20" s="1"/>
  <c r="A856" i="20" s="1"/>
  <c r="A857" i="20" s="1"/>
  <c r="L902" i="20"/>
  <c r="A858" i="20" l="1"/>
  <c r="A859" i="20" s="1"/>
  <c r="A860" i="20" s="1"/>
  <c r="A861" i="20" s="1"/>
  <c r="A862" i="20" s="1"/>
  <c r="A863" i="20" s="1"/>
  <c r="A864" i="20" s="1"/>
  <c r="A865" i="20" s="1"/>
  <c r="A866" i="20" s="1"/>
  <c r="A867" i="20" s="1"/>
  <c r="A868" i="20" s="1"/>
  <c r="A869" i="20" s="1"/>
  <c r="A870" i="20" s="1"/>
  <c r="A871" i="20" s="1"/>
  <c r="A872" i="20" s="1"/>
  <c r="A873" i="20" s="1"/>
  <c r="A874" i="20" s="1"/>
  <c r="A875" i="20" s="1"/>
  <c r="A876" i="20" s="1"/>
  <c r="A877" i="20" s="1"/>
  <c r="A878" i="20" s="1"/>
  <c r="A879" i="20" s="1"/>
  <c r="A880" i="20" s="1"/>
  <c r="A881" i="20" s="1"/>
  <c r="A882" i="20" s="1"/>
  <c r="A883" i="20" s="1"/>
  <c r="A884" i="20" s="1"/>
  <c r="A885" i="20" s="1"/>
  <c r="A886" i="20" s="1"/>
  <c r="A887" i="20" s="1"/>
  <c r="A888" i="20" s="1"/>
  <c r="A889" i="20" s="1"/>
  <c r="A890" i="20" s="1"/>
  <c r="A891" i="2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比嘉　綾子</author>
  </authors>
  <commentList>
    <comment ref="H193" authorId="0" shapeId="0" xr:uid="{15F9860D-3056-41CF-8BC8-93D9AFFE9DA3}">
      <text>
        <r>
          <rPr>
            <sz val="9"/>
            <color indexed="81"/>
            <rFont val="メイリオ"/>
            <family val="3"/>
            <charset val="128"/>
          </rPr>
          <t>R6.11.1付で入居している建物の名称変更。
(前)三竹ビル→(後)オーシャンパレス大謝名</t>
        </r>
      </text>
    </comment>
    <comment ref="I576" authorId="1" shapeId="0" xr:uid="{A4A70410-B69C-4E36-86EB-648D134CC217}">
      <text>
        <r>
          <rPr>
            <sz val="9"/>
            <color indexed="81"/>
            <rFont val="MS P ゴシック"/>
            <family val="3"/>
            <charset val="128"/>
          </rPr>
          <t>3歳児8名
4歳児10名
5歳児10名　28名
※30名→28名</t>
        </r>
      </text>
    </comment>
    <comment ref="J576" authorId="1" shapeId="0" xr:uid="{61EAA42F-C5FA-4806-BE20-6A1BA993E91F}">
      <text>
        <r>
          <rPr>
            <sz val="9"/>
            <color indexed="81"/>
            <rFont val="MS P ゴシック"/>
            <family val="3"/>
            <charset val="128"/>
          </rPr>
          <t>3歳児27名
4歳児30名
5歳児35名　92名
※88名→92名</t>
        </r>
      </text>
    </comment>
    <comment ref="K576" authorId="1" shapeId="0" xr:uid="{8B71419A-4B2D-4FC4-848D-EB9491FEF63C}">
      <text>
        <r>
          <rPr>
            <sz val="9"/>
            <color indexed="81"/>
            <rFont val="MS P ゴシック"/>
            <family val="3"/>
            <charset val="128"/>
          </rPr>
          <t>0歳児6名
1歳児21名
2歳児21名　　48名
※39名→48名</t>
        </r>
      </text>
    </comment>
    <comment ref="I579" authorId="1" shapeId="0" xr:uid="{B229895E-6F75-434A-8893-E3CDEABEDB0F}">
      <text>
        <r>
          <rPr>
            <b/>
            <sz val="9"/>
            <color indexed="81"/>
            <rFont val="MS P ゴシック"/>
            <family val="3"/>
            <charset val="128"/>
          </rPr>
          <t>R5.4.1公立幼稚園から公立こども園移行時より、1号定員は30人</t>
        </r>
      </text>
    </comment>
    <comment ref="J582" authorId="1" shapeId="0" xr:uid="{D2143315-2732-4A7E-86C1-91F7F7D39CCF}">
      <text>
        <r>
          <rPr>
            <sz val="9"/>
            <color indexed="81"/>
            <rFont val="MS P ゴシック"/>
            <family val="3"/>
            <charset val="128"/>
          </rPr>
          <t>3歳児30名
4歳児30名
5歳児31名　91名</t>
        </r>
      </text>
    </comment>
    <comment ref="K582" authorId="1" shapeId="0" xr:uid="{69F8946A-3D73-417E-BDED-27A070894837}">
      <text>
        <r>
          <rPr>
            <sz val="9"/>
            <color indexed="81"/>
            <rFont val="MS P ゴシック"/>
            <family val="3"/>
            <charset val="128"/>
          </rPr>
          <t>0歳児9名
1歳児30名
2歳児40名　　79名</t>
        </r>
      </text>
    </comment>
  </commentList>
</comments>
</file>

<file path=xl/sharedStrings.xml><?xml version="1.0" encoding="utf-8"?>
<sst xmlns="http://schemas.openxmlformats.org/spreadsheetml/2006/main" count="6424" uniqueCount="2585">
  <si>
    <t>№</t>
  </si>
  <si>
    <t>市町村名</t>
    <rPh sb="0" eb="4">
      <t>シチョウソンメイ</t>
    </rPh>
    <phoneticPr fontId="1"/>
  </si>
  <si>
    <t>公私</t>
    <rPh sb="0" eb="2">
      <t>コウシ</t>
    </rPh>
    <phoneticPr fontId="1"/>
  </si>
  <si>
    <t>事業開始日</t>
    <rPh sb="0" eb="2">
      <t>ジギョウ</t>
    </rPh>
    <rPh sb="2" eb="4">
      <t>カイシ</t>
    </rPh>
    <rPh sb="4" eb="5">
      <t>ビ</t>
    </rPh>
    <phoneticPr fontId="1"/>
  </si>
  <si>
    <t>01 那覇市</t>
  </si>
  <si>
    <t>(私)</t>
  </si>
  <si>
    <t>保育所</t>
  </si>
  <si>
    <t>真地福祉会</t>
  </si>
  <si>
    <t>あさひ保育園</t>
  </si>
  <si>
    <t>郵住協福祉会</t>
  </si>
  <si>
    <t>あじゃ保育園</t>
  </si>
  <si>
    <t>こじか福祉会</t>
  </si>
  <si>
    <t>あめく結保育園</t>
  </si>
  <si>
    <t>千草福祉会</t>
  </si>
  <si>
    <t>あやめ保育園</t>
  </si>
  <si>
    <t>あらた会</t>
  </si>
  <si>
    <t>あらた保育園</t>
    <rPh sb="3" eb="6">
      <t>ホイクエン</t>
    </rPh>
    <phoneticPr fontId="1"/>
  </si>
  <si>
    <t>弘文会</t>
  </si>
  <si>
    <t>いしだ丘保育園</t>
  </si>
  <si>
    <t>いずみ幼児園</t>
    <rPh sb="3" eb="6">
      <t>ヨウジエン</t>
    </rPh>
    <phoneticPr fontId="4"/>
  </si>
  <si>
    <t>マリヤ福祉会</t>
  </si>
  <si>
    <t>いちごえ保育園</t>
  </si>
  <si>
    <t>育泉福祉会</t>
  </si>
  <si>
    <t>エミール保育園</t>
  </si>
  <si>
    <t>大竹福祉会</t>
  </si>
  <si>
    <t>おおたけ保育園</t>
  </si>
  <si>
    <t>雄愛福祉会</t>
  </si>
  <si>
    <t>おおな愛児保育園</t>
  </si>
  <si>
    <t>国未来福祉会</t>
    <rPh sb="0" eb="1">
      <t>クニ</t>
    </rPh>
    <rPh sb="1" eb="3">
      <t>ミライ</t>
    </rPh>
    <rPh sb="3" eb="6">
      <t>フクシカイ</t>
    </rPh>
    <phoneticPr fontId="0"/>
  </si>
  <si>
    <t>オキナワグローバル未来保育園</t>
    <rPh sb="9" eb="11">
      <t>ミライ</t>
    </rPh>
    <rPh sb="11" eb="14">
      <t>ホイクエン</t>
    </rPh>
    <phoneticPr fontId="4"/>
  </si>
  <si>
    <t>オレンジ会</t>
  </si>
  <si>
    <t>オレンジ第２保育園</t>
  </si>
  <si>
    <t>那覇市金城2-5-3</t>
    <rPh sb="0" eb="3">
      <t>ナハシ</t>
    </rPh>
    <phoneticPr fontId="1"/>
  </si>
  <si>
    <t>偕生会</t>
    <rPh sb="0" eb="1">
      <t>カイ</t>
    </rPh>
    <rPh sb="1" eb="2">
      <t>セイ</t>
    </rPh>
    <rPh sb="2" eb="3">
      <t>カイ</t>
    </rPh>
    <phoneticPr fontId="4"/>
  </si>
  <si>
    <t>ガジマル保育園</t>
  </si>
  <si>
    <t>兼輝友の会</t>
  </si>
  <si>
    <t>かねしま保育園</t>
  </si>
  <si>
    <t>祥榮福祉会</t>
    <rPh sb="0" eb="1">
      <t>ショウ</t>
    </rPh>
    <rPh sb="1" eb="2">
      <t>サカエ</t>
    </rPh>
    <rPh sb="2" eb="4">
      <t>フクシ</t>
    </rPh>
    <rPh sb="4" eb="5">
      <t>カイ</t>
    </rPh>
    <phoneticPr fontId="4"/>
  </si>
  <si>
    <t>きららうえばる保育園</t>
    <rPh sb="7" eb="10">
      <t>ホイクエン</t>
    </rPh>
    <phoneticPr fontId="4"/>
  </si>
  <si>
    <t>那覇市宇栄原5-1-36</t>
  </si>
  <si>
    <t>沖縄エンゼル福祉会</t>
  </si>
  <si>
    <t>グッピー保育園</t>
  </si>
  <si>
    <t>くまのこ保育園</t>
    <rPh sb="4" eb="7">
      <t>ホイクエン</t>
    </rPh>
    <phoneticPr fontId="1"/>
  </si>
  <si>
    <t>豊春福祉会</t>
  </si>
  <si>
    <t>こくら保育園</t>
  </si>
  <si>
    <t>通篤福祉会</t>
  </si>
  <si>
    <t>コスモ保育園</t>
  </si>
  <si>
    <t>さくら会</t>
  </si>
  <si>
    <t>さくら保育園</t>
  </si>
  <si>
    <t>しらゆり保育園</t>
  </si>
  <si>
    <t>真和志福祉会</t>
  </si>
  <si>
    <t>スカイマリン保育園</t>
  </si>
  <si>
    <t>中日会</t>
  </si>
  <si>
    <t>スカイ保育園</t>
  </si>
  <si>
    <t>那覇垣花福祉会</t>
  </si>
  <si>
    <t>すがやま保育園</t>
  </si>
  <si>
    <t>そよ風おもろ保育園</t>
  </si>
  <si>
    <t>恩龍福祉会</t>
  </si>
  <si>
    <t>たつのこ保育園</t>
  </si>
  <si>
    <t>翼福祉会</t>
  </si>
  <si>
    <t>大幸福祉会</t>
  </si>
  <si>
    <t>つぼがわ保育園</t>
  </si>
  <si>
    <t>健友福祉会</t>
  </si>
  <si>
    <t>ながやま保育園</t>
  </si>
  <si>
    <t>ピジョン福祉会</t>
  </si>
  <si>
    <t>はとぽっぽ保育園</t>
  </si>
  <si>
    <t>ひまわり福祉会</t>
  </si>
  <si>
    <t>ひまわり保育園</t>
  </si>
  <si>
    <t>念頭福祉会</t>
  </si>
  <si>
    <t>ひらまつ保育園</t>
  </si>
  <si>
    <t>ペリー福祉会</t>
  </si>
  <si>
    <t>ペリー保育園</t>
  </si>
  <si>
    <t>まつやま保育園</t>
  </si>
  <si>
    <t>カトリック福祉会</t>
  </si>
  <si>
    <t>マリア保育園</t>
  </si>
  <si>
    <t>みぎわ福祉会</t>
  </si>
  <si>
    <t>みぎわ保育園</t>
  </si>
  <si>
    <t>みどり福祉会</t>
  </si>
  <si>
    <t>みどり保育園</t>
  </si>
  <si>
    <t>金城報恩会</t>
  </si>
  <si>
    <t>みやぎ原保育園</t>
  </si>
  <si>
    <t>雅福祉会</t>
  </si>
  <si>
    <t>みやびの杜保育園</t>
  </si>
  <si>
    <t>がじまるの樹福祉会</t>
  </si>
  <si>
    <t>よぎ南保育園</t>
  </si>
  <si>
    <t>よしたけ保育園</t>
  </si>
  <si>
    <t>檸檬会</t>
  </si>
  <si>
    <t>レイモンドあしびなー保育園</t>
  </si>
  <si>
    <t>愛泉園福祉会</t>
  </si>
  <si>
    <t>愛泉保育園</t>
  </si>
  <si>
    <t>沖縄こども保育園</t>
  </si>
  <si>
    <t>幸福義会</t>
  </si>
  <si>
    <t>花のいろ保育園</t>
  </si>
  <si>
    <t>偕生会</t>
  </si>
  <si>
    <t>鏡原保育園</t>
  </si>
  <si>
    <t>うるま福祉会</t>
  </si>
  <si>
    <t>玉の子保育園</t>
  </si>
  <si>
    <t>那覇市牧志2-3-15</t>
    <rPh sb="0" eb="3">
      <t>ナハシ</t>
    </rPh>
    <phoneticPr fontId="1"/>
  </si>
  <si>
    <t>玉の子夜間保育園</t>
  </si>
  <si>
    <t>養秀福祉会</t>
  </si>
  <si>
    <t>琴の音保育園</t>
  </si>
  <si>
    <t>そめ福祉会</t>
  </si>
  <si>
    <t>向陽保育園</t>
  </si>
  <si>
    <t>若杉福祉会</t>
  </si>
  <si>
    <t>若杉保育園</t>
  </si>
  <si>
    <t>博英福祉会</t>
  </si>
  <si>
    <t>首里かふう保育園</t>
  </si>
  <si>
    <t>首里湘南保育園</t>
  </si>
  <si>
    <t>首里当蔵保育園</t>
  </si>
  <si>
    <t>翠福祉会</t>
  </si>
  <si>
    <t>小禄南保育園</t>
  </si>
  <si>
    <t>都島友の会</t>
  </si>
  <si>
    <t>松島保育園</t>
  </si>
  <si>
    <t>城北保育園</t>
  </si>
  <si>
    <t>報徳福祉会</t>
  </si>
  <si>
    <t>第二エミール保育園</t>
  </si>
  <si>
    <t>夢福祉会</t>
  </si>
  <si>
    <t>長田保育園</t>
  </si>
  <si>
    <t>天久ひばり保育園</t>
  </si>
  <si>
    <t>那覇市天久2-25-16</t>
    <rPh sb="0" eb="3">
      <t>ナハシ</t>
    </rPh>
    <phoneticPr fontId="1"/>
  </si>
  <si>
    <t>渡保育園</t>
  </si>
  <si>
    <t>すみれ福祉会</t>
  </si>
  <si>
    <t>二葉保育園</t>
  </si>
  <si>
    <t>風信子館</t>
  </si>
  <si>
    <t>風のうた保育園</t>
  </si>
  <si>
    <t>東和福祉会</t>
  </si>
  <si>
    <t>平和保育園</t>
  </si>
  <si>
    <t>保育園あがみてぃ</t>
  </si>
  <si>
    <t>(公)</t>
  </si>
  <si>
    <t>那覇市</t>
  </si>
  <si>
    <t>ポプラ福祉会</t>
    <rPh sb="3" eb="6">
      <t>フクシカイ</t>
    </rPh>
    <phoneticPr fontId="4"/>
  </si>
  <si>
    <t>しゅりの泉こども園</t>
    <rPh sb="8" eb="9">
      <t>エン</t>
    </rPh>
    <phoneticPr fontId="4"/>
  </si>
  <si>
    <t>たばる愛児こども園</t>
  </si>
  <si>
    <t>認定こども園－保育所型</t>
    <rPh sb="7" eb="10">
      <t>ホイクジョ</t>
    </rPh>
    <rPh sb="10" eb="11">
      <t>ガタ</t>
    </rPh>
    <phoneticPr fontId="1"/>
  </si>
  <si>
    <t>那覇市</t>
    <rPh sb="0" eb="3">
      <t>ナハシ</t>
    </rPh>
    <phoneticPr fontId="1"/>
  </si>
  <si>
    <t>ポプラ福祉会</t>
  </si>
  <si>
    <t>ポプラこども園</t>
    <rPh sb="6" eb="7">
      <t>エン</t>
    </rPh>
    <phoneticPr fontId="1"/>
  </si>
  <si>
    <t>わかめ福祉会</t>
  </si>
  <si>
    <t>みずきこども園</t>
    <rPh sb="6" eb="7">
      <t>エン</t>
    </rPh>
    <phoneticPr fontId="4"/>
  </si>
  <si>
    <t>雅福祉会</t>
    <rPh sb="0" eb="1">
      <t>ミヤビ</t>
    </rPh>
    <rPh sb="1" eb="4">
      <t>フクシカイ</t>
    </rPh>
    <phoneticPr fontId="4"/>
  </si>
  <si>
    <t>みやび認定こども園</t>
    <rPh sb="3" eb="5">
      <t>ニンテイ</t>
    </rPh>
    <rPh sb="8" eb="9">
      <t>エン</t>
    </rPh>
    <phoneticPr fontId="4"/>
  </si>
  <si>
    <t>わかば友の会</t>
  </si>
  <si>
    <t>わかば認定こども園</t>
    <rPh sb="3" eb="5">
      <t>ニンテイ</t>
    </rPh>
    <rPh sb="8" eb="9">
      <t>エン</t>
    </rPh>
    <phoneticPr fontId="1"/>
  </si>
  <si>
    <t>明秀福祉会</t>
  </si>
  <si>
    <t>識名さつき認定こども園</t>
    <rPh sb="5" eb="7">
      <t>ニンテイ</t>
    </rPh>
    <rPh sb="10" eb="11">
      <t>エン</t>
    </rPh>
    <phoneticPr fontId="1"/>
  </si>
  <si>
    <t>第２かぐらこども園</t>
  </si>
  <si>
    <t>第２ながやま認定こども園</t>
    <rPh sb="6" eb="8">
      <t>ニンテイ</t>
    </rPh>
    <rPh sb="11" eb="12">
      <t>エン</t>
    </rPh>
    <phoneticPr fontId="1"/>
  </si>
  <si>
    <t>玉重福祉会</t>
  </si>
  <si>
    <t>第２愛心こども園</t>
  </si>
  <si>
    <t>童の城保育園</t>
  </si>
  <si>
    <t>天久みらいこども園</t>
    <rPh sb="0" eb="2">
      <t>アメク</t>
    </rPh>
    <rPh sb="8" eb="9">
      <t>エン</t>
    </rPh>
    <phoneticPr fontId="1"/>
  </si>
  <si>
    <t>那覇市天久1-4-1</t>
  </si>
  <si>
    <t>上間こども園</t>
    <rPh sb="0" eb="2">
      <t>ウエマ</t>
    </rPh>
    <rPh sb="5" eb="6">
      <t>エン</t>
    </rPh>
    <phoneticPr fontId="1"/>
  </si>
  <si>
    <t>那覇市長田2-11-60</t>
  </si>
  <si>
    <t>大名こども園</t>
    <rPh sb="0" eb="2">
      <t>オオナ</t>
    </rPh>
    <rPh sb="5" eb="6">
      <t>エン</t>
    </rPh>
    <phoneticPr fontId="1"/>
  </si>
  <si>
    <t>那覇市首里大名町1-49</t>
  </si>
  <si>
    <t>那覇市</t>
    <rPh sb="0" eb="3">
      <t>ナハシ</t>
    </rPh>
    <phoneticPr fontId="4"/>
  </si>
  <si>
    <t>小禄南こども園</t>
    <rPh sb="0" eb="2">
      <t>オロク</t>
    </rPh>
    <rPh sb="2" eb="3">
      <t>ミナミ</t>
    </rPh>
    <rPh sb="6" eb="7">
      <t>エン</t>
    </rPh>
    <phoneticPr fontId="4"/>
  </si>
  <si>
    <t>那覇市小禄4-14-1</t>
    <rPh sb="0" eb="3">
      <t>ナハシ</t>
    </rPh>
    <phoneticPr fontId="1"/>
  </si>
  <si>
    <t>かぐらこども園</t>
  </si>
  <si>
    <t>さくら会</t>
    <rPh sb="3" eb="4">
      <t>カイ</t>
    </rPh>
    <phoneticPr fontId="4"/>
  </si>
  <si>
    <t>神原こども園</t>
    <rPh sb="0" eb="2">
      <t>カミハラ</t>
    </rPh>
    <rPh sb="5" eb="6">
      <t>エン</t>
    </rPh>
    <phoneticPr fontId="4"/>
  </si>
  <si>
    <t>那覇市樋川2-7-1</t>
    <rPh sb="0" eb="3">
      <t>ナハシ</t>
    </rPh>
    <phoneticPr fontId="1"/>
  </si>
  <si>
    <t>古蔵こども園</t>
    <rPh sb="0" eb="2">
      <t>コクラ</t>
    </rPh>
    <rPh sb="5" eb="6">
      <t>エン</t>
    </rPh>
    <phoneticPr fontId="4"/>
  </si>
  <si>
    <t>さつきこども園</t>
  </si>
  <si>
    <t>城岳こども園</t>
    <rPh sb="0" eb="2">
      <t>ジョウガク</t>
    </rPh>
    <rPh sb="5" eb="6">
      <t>エン</t>
    </rPh>
    <phoneticPr fontId="4"/>
  </si>
  <si>
    <t>那覇市楚辺2-1-1</t>
  </si>
  <si>
    <t>城西こども園</t>
    <rPh sb="0" eb="2">
      <t>ジョウセイ</t>
    </rPh>
    <rPh sb="5" eb="6">
      <t>エン</t>
    </rPh>
    <phoneticPr fontId="1"/>
  </si>
  <si>
    <t>城南こども園</t>
    <rPh sb="0" eb="2">
      <t>ジョウナン</t>
    </rPh>
    <rPh sb="5" eb="6">
      <t>エン</t>
    </rPh>
    <phoneticPr fontId="4"/>
  </si>
  <si>
    <t>城北こども園</t>
    <rPh sb="0" eb="2">
      <t>ジョウホク</t>
    </rPh>
    <rPh sb="5" eb="6">
      <t>エン</t>
    </rPh>
    <phoneticPr fontId="4"/>
  </si>
  <si>
    <t>夢工房</t>
  </si>
  <si>
    <t>天妃こども園</t>
    <rPh sb="0" eb="2">
      <t>テンピ</t>
    </rPh>
    <rPh sb="5" eb="6">
      <t>エン</t>
    </rPh>
    <phoneticPr fontId="4"/>
  </si>
  <si>
    <t>那覇市久米1-3-2</t>
    <rPh sb="0" eb="3">
      <t>ナハシ</t>
    </rPh>
    <phoneticPr fontId="1"/>
  </si>
  <si>
    <t>童夢福祉会</t>
    <rPh sb="0" eb="2">
      <t>ドウム</t>
    </rPh>
    <rPh sb="2" eb="5">
      <t>フクシカイ</t>
    </rPh>
    <phoneticPr fontId="4"/>
  </si>
  <si>
    <t>童夢認定こども園</t>
    <rPh sb="0" eb="2">
      <t>ドウム</t>
    </rPh>
    <rPh sb="2" eb="4">
      <t>ニンテイ</t>
    </rPh>
    <rPh sb="7" eb="8">
      <t>エン</t>
    </rPh>
    <phoneticPr fontId="4"/>
  </si>
  <si>
    <t>那覇市繁多川2-15-1</t>
  </si>
  <si>
    <t>泊こども園</t>
    <rPh sb="0" eb="1">
      <t>ト</t>
    </rPh>
    <rPh sb="4" eb="5">
      <t>エン</t>
    </rPh>
    <phoneticPr fontId="1"/>
  </si>
  <si>
    <t>仲井真こども園</t>
    <rPh sb="0" eb="3">
      <t>ナカイマ</t>
    </rPh>
    <rPh sb="6" eb="7">
      <t>エン</t>
    </rPh>
    <phoneticPr fontId="4"/>
  </si>
  <si>
    <t>那覇市仲井真173</t>
  </si>
  <si>
    <t>那覇こども園</t>
    <rPh sb="0" eb="2">
      <t>ナハ</t>
    </rPh>
    <rPh sb="5" eb="6">
      <t>エン</t>
    </rPh>
    <phoneticPr fontId="1"/>
  </si>
  <si>
    <t>真嘉比こども園</t>
    <rPh sb="0" eb="3">
      <t>マカビ</t>
    </rPh>
    <rPh sb="6" eb="7">
      <t>エン</t>
    </rPh>
    <phoneticPr fontId="1"/>
  </si>
  <si>
    <t>弘文会</t>
    <rPh sb="0" eb="1">
      <t>ヒロ</t>
    </rPh>
    <rPh sb="1" eb="2">
      <t>ブン</t>
    </rPh>
    <rPh sb="2" eb="3">
      <t>カイ</t>
    </rPh>
    <phoneticPr fontId="4"/>
  </si>
  <si>
    <t>松川こども園</t>
    <rPh sb="0" eb="2">
      <t>マツカワ</t>
    </rPh>
    <rPh sb="5" eb="6">
      <t>エン</t>
    </rPh>
    <phoneticPr fontId="4"/>
  </si>
  <si>
    <t>松島こども園</t>
    <rPh sb="0" eb="2">
      <t>マツシマ</t>
    </rPh>
    <rPh sb="5" eb="6">
      <t>エン</t>
    </rPh>
    <phoneticPr fontId="4"/>
  </si>
  <si>
    <t>真和志こども園</t>
    <rPh sb="0" eb="3">
      <t>マワシ</t>
    </rPh>
    <rPh sb="6" eb="7">
      <t>エン</t>
    </rPh>
    <phoneticPr fontId="1"/>
  </si>
  <si>
    <t>与儀こども園</t>
    <rPh sb="0" eb="2">
      <t>ヨギ</t>
    </rPh>
    <rPh sb="5" eb="6">
      <t>エン</t>
    </rPh>
    <phoneticPr fontId="4"/>
  </si>
  <si>
    <t>那覇市与儀1-1-1</t>
  </si>
  <si>
    <t>わかめこども園</t>
  </si>
  <si>
    <t>愛心こども園</t>
  </si>
  <si>
    <t>郵住協福祉会</t>
    <rPh sb="0" eb="1">
      <t>ユウ</t>
    </rPh>
    <rPh sb="1" eb="2">
      <t>ジュウ</t>
    </rPh>
    <rPh sb="2" eb="3">
      <t>キョウ</t>
    </rPh>
    <rPh sb="3" eb="6">
      <t>フクシカイ</t>
    </rPh>
    <phoneticPr fontId="1"/>
  </si>
  <si>
    <t>安謝こども園</t>
  </si>
  <si>
    <t>那覇市安謝2-15-27</t>
  </si>
  <si>
    <t>宇栄原こども園</t>
  </si>
  <si>
    <t>那覇市小禄1066</t>
  </si>
  <si>
    <t>宇栄原みらいこども園</t>
    <rPh sb="9" eb="10">
      <t>エン</t>
    </rPh>
    <phoneticPr fontId="1"/>
  </si>
  <si>
    <t>開南こども園</t>
  </si>
  <si>
    <t>垣花こども園</t>
  </si>
  <si>
    <t>久場川みらいこども園</t>
    <rPh sb="9" eb="10">
      <t>エン</t>
    </rPh>
    <phoneticPr fontId="1"/>
  </si>
  <si>
    <t>金城こども園</t>
  </si>
  <si>
    <t>那覇市金城4-3-1</t>
    <rPh sb="0" eb="3">
      <t>ナハシ</t>
    </rPh>
    <phoneticPr fontId="1"/>
  </si>
  <si>
    <t>高良こども園</t>
  </si>
  <si>
    <t>識名こども園</t>
  </si>
  <si>
    <t>若狭こども園</t>
  </si>
  <si>
    <t>曙こども園</t>
  </si>
  <si>
    <t>小禄こども園</t>
  </si>
  <si>
    <t>那覇市小禄1150</t>
  </si>
  <si>
    <t>城東こども園</t>
  </si>
  <si>
    <t>真地こども園</t>
  </si>
  <si>
    <t>銘苅こども園</t>
  </si>
  <si>
    <t>オロク琉生保育園</t>
  </si>
  <si>
    <t>城保育園</t>
    <rPh sb="0" eb="1">
      <t>シロ</t>
    </rPh>
    <rPh sb="1" eb="4">
      <t>ホイクエン</t>
    </rPh>
    <phoneticPr fontId="4"/>
  </si>
  <si>
    <t>すくすく乳児園</t>
  </si>
  <si>
    <t>個人</t>
    <rPh sb="0" eb="2">
      <t>コジン</t>
    </rPh>
    <phoneticPr fontId="1"/>
  </si>
  <si>
    <t>楚辺すみれ保育園</t>
    <rPh sb="0" eb="2">
      <t>ソベ</t>
    </rPh>
    <rPh sb="5" eb="8">
      <t>ホイクエン</t>
    </rPh>
    <phoneticPr fontId="1"/>
  </si>
  <si>
    <t>一般社団法人　共育バンク</t>
  </si>
  <si>
    <t>とまりの保育園</t>
  </si>
  <si>
    <t>ともわ乳児園</t>
    <rPh sb="3" eb="6">
      <t>ニュウジエン</t>
    </rPh>
    <phoneticPr fontId="4"/>
  </si>
  <si>
    <t>なないろ乳児保育園</t>
  </si>
  <si>
    <t>なはエンゼル保育園</t>
    <rPh sb="6" eb="9">
      <t>ホイクエン</t>
    </rPh>
    <phoneticPr fontId="1"/>
  </si>
  <si>
    <t>ファミリー保育園ナハ</t>
  </si>
  <si>
    <t>みのり乳幼児園</t>
  </si>
  <si>
    <t>みはら保育園</t>
  </si>
  <si>
    <t>オリーブクラウン保育園</t>
  </si>
  <si>
    <t>はなまる保育園</t>
  </si>
  <si>
    <t>いずみのもり保育園</t>
  </si>
  <si>
    <t>すまいる保育園</t>
  </si>
  <si>
    <t>沖縄産業支援センター内保育園</t>
  </si>
  <si>
    <t>02 宜野湾市</t>
  </si>
  <si>
    <t>恵幸会</t>
  </si>
  <si>
    <t>あいのもり保育園</t>
  </si>
  <si>
    <t>心風会</t>
    <rPh sb="0" eb="1">
      <t>ココロ</t>
    </rPh>
    <rPh sb="1" eb="2">
      <t>カゼ</t>
    </rPh>
    <rPh sb="2" eb="3">
      <t>カイ</t>
    </rPh>
    <phoneticPr fontId="1"/>
  </si>
  <si>
    <t>あっぷる保育園</t>
    <rPh sb="4" eb="7">
      <t>ホイクエン</t>
    </rPh>
    <phoneticPr fontId="1"/>
  </si>
  <si>
    <t>宜野湾市</t>
  </si>
  <si>
    <t>きゆな会</t>
  </si>
  <si>
    <t>きゆな保育園</t>
  </si>
  <si>
    <t>可愛福祉会</t>
  </si>
  <si>
    <t>きらら保育園</t>
  </si>
  <si>
    <t>祥雲福祉会</t>
  </si>
  <si>
    <t>輝福祉会</t>
  </si>
  <si>
    <t>つくし福祉会</t>
  </si>
  <si>
    <t>どんぐりの里保育園</t>
  </si>
  <si>
    <t>沖州福祉会</t>
    <rPh sb="0" eb="1">
      <t>オキ</t>
    </rPh>
    <rPh sb="1" eb="2">
      <t>シュウ</t>
    </rPh>
    <rPh sb="2" eb="5">
      <t>フクシカイ</t>
    </rPh>
    <phoneticPr fontId="1"/>
  </si>
  <si>
    <t>ぴっころ保育園</t>
    <rPh sb="4" eb="7">
      <t>ホイクエン</t>
    </rPh>
    <phoneticPr fontId="1"/>
  </si>
  <si>
    <t>カンガルーの会</t>
  </si>
  <si>
    <t>ポケット保育園</t>
  </si>
  <si>
    <t>善隣福祉会</t>
  </si>
  <si>
    <t>マーシー保育園</t>
  </si>
  <si>
    <t>鳳友福祉会</t>
  </si>
  <si>
    <t>可愛保育園</t>
  </si>
  <si>
    <t>あさと福祉会</t>
  </si>
  <si>
    <t>花の子保育園</t>
  </si>
  <si>
    <t>宜野湾保育所</t>
  </si>
  <si>
    <t>志真志まごころ保育園</t>
  </si>
  <si>
    <t>車胤福祉会</t>
  </si>
  <si>
    <t>秋津保育園</t>
  </si>
  <si>
    <t>太陽の子福祉会</t>
  </si>
  <si>
    <t>赤道あおぞら保育園</t>
  </si>
  <si>
    <t>認定こども園－保育所型</t>
  </si>
  <si>
    <t>さつき認定こども園</t>
  </si>
  <si>
    <t>まなぶ福祉会</t>
  </si>
  <si>
    <t>認定こども園はごろも保育園</t>
    <rPh sb="0" eb="2">
      <t>ニンテイ</t>
    </rPh>
    <rPh sb="5" eb="6">
      <t>エン</t>
    </rPh>
    <rPh sb="10" eb="13">
      <t>ホイクエン</t>
    </rPh>
    <phoneticPr fontId="1"/>
  </si>
  <si>
    <t>美ら島福祉会</t>
  </si>
  <si>
    <t>認定こども園まなぶ保育園</t>
    <rPh sb="0" eb="2">
      <t>ニンテイ</t>
    </rPh>
    <rPh sb="5" eb="6">
      <t>エン</t>
    </rPh>
    <phoneticPr fontId="1"/>
  </si>
  <si>
    <t>認定こども園森川保育園</t>
    <rPh sb="0" eb="2">
      <t>ニンテイ</t>
    </rPh>
    <rPh sb="5" eb="6">
      <t>エン</t>
    </rPh>
    <rPh sb="6" eb="8">
      <t>モリカワ</t>
    </rPh>
    <rPh sb="8" eb="11">
      <t>ホイクエン</t>
    </rPh>
    <phoneticPr fontId="4"/>
  </si>
  <si>
    <t>ゆうわ認定こども園</t>
    <rPh sb="3" eb="5">
      <t>ニンテイ</t>
    </rPh>
    <rPh sb="8" eb="9">
      <t>エン</t>
    </rPh>
    <phoneticPr fontId="1"/>
  </si>
  <si>
    <t>第２さつき認定こども園</t>
    <rPh sb="5" eb="7">
      <t>ニンテイ</t>
    </rPh>
    <rPh sb="10" eb="11">
      <t>エン</t>
    </rPh>
    <phoneticPr fontId="1"/>
  </si>
  <si>
    <t>しののめ福祉会</t>
  </si>
  <si>
    <t>しののめこども園</t>
  </si>
  <si>
    <t>うさぎ保育園</t>
  </si>
  <si>
    <t>クッピー乳児園</t>
  </si>
  <si>
    <t>一般社団法人　そらうみ保育園</t>
  </si>
  <si>
    <t>そらうみ保育園</t>
  </si>
  <si>
    <t>ちゅらさん保育園</t>
  </si>
  <si>
    <t>ぱいかじ保育園</t>
  </si>
  <si>
    <t>もりのなかま保育園 宇地泊園</t>
  </si>
  <si>
    <t>らいむ保育園</t>
  </si>
  <si>
    <t>リトルマーシー</t>
  </si>
  <si>
    <t>キュート・チャイルド・ケア宜野湾保育園</t>
  </si>
  <si>
    <t>つみき保育園</t>
  </si>
  <si>
    <t>ねたて保育園</t>
  </si>
  <si>
    <t>ほいくえん　そーれ！</t>
  </si>
  <si>
    <t>ヤクルトわくわく大山保育園</t>
    <rPh sb="8" eb="10">
      <t>オオヤマ</t>
    </rPh>
    <rPh sb="10" eb="12">
      <t>ホイク</t>
    </rPh>
    <rPh sb="12" eb="13">
      <t>エン</t>
    </rPh>
    <phoneticPr fontId="3"/>
  </si>
  <si>
    <t>保育所</t>
    <rPh sb="0" eb="3">
      <t>ホイクジョ</t>
    </rPh>
    <phoneticPr fontId="6"/>
  </si>
  <si>
    <t>認定こども園－幼稚園型</t>
    <rPh sb="7" eb="10">
      <t>ヨウチエン</t>
    </rPh>
    <phoneticPr fontId="6"/>
  </si>
  <si>
    <t>認定こども園－幼保連携型</t>
    <rPh sb="7" eb="9">
      <t>ヨウホ</t>
    </rPh>
    <rPh sb="9" eb="11">
      <t>レンケイ</t>
    </rPh>
    <phoneticPr fontId="6"/>
  </si>
  <si>
    <t>小規模保育事業所</t>
    <rPh sb="0" eb="3">
      <t>ショウキボ</t>
    </rPh>
    <rPh sb="3" eb="5">
      <t>ホイク</t>
    </rPh>
    <rPh sb="5" eb="8">
      <t>ジギョウショ</t>
    </rPh>
    <phoneticPr fontId="6"/>
  </si>
  <si>
    <t>家庭的保育事業所</t>
    <rPh sb="0" eb="3">
      <t>カテイテキ</t>
    </rPh>
    <rPh sb="3" eb="5">
      <t>ホイク</t>
    </rPh>
    <rPh sb="5" eb="8">
      <t>ジギョウショ</t>
    </rPh>
    <phoneticPr fontId="6"/>
  </si>
  <si>
    <t>事業所内保育事業所</t>
    <rPh sb="0" eb="3">
      <t>ジギョウショ</t>
    </rPh>
    <rPh sb="3" eb="4">
      <t>ナイ</t>
    </rPh>
    <rPh sb="4" eb="6">
      <t>ホイク</t>
    </rPh>
    <rPh sb="6" eb="9">
      <t>ジギョウショ</t>
    </rPh>
    <phoneticPr fontId="6"/>
  </si>
  <si>
    <t>認定こども園－保育所型</t>
    <phoneticPr fontId="6"/>
  </si>
  <si>
    <t>合計</t>
    <rPh sb="0" eb="2">
      <t>ゴウケイ</t>
    </rPh>
    <phoneticPr fontId="6"/>
  </si>
  <si>
    <t>03 石垣市</t>
  </si>
  <si>
    <t>オリブ友愛会</t>
  </si>
  <si>
    <t>あいの保育園</t>
  </si>
  <si>
    <t>聖公会沖縄福祉会</t>
  </si>
  <si>
    <t>エンゼル保育園</t>
  </si>
  <si>
    <t>オリブ保育園</t>
  </si>
  <si>
    <t>03 石垣市</t>
    <rPh sb="3" eb="6">
      <t>イシガキシ</t>
    </rPh>
    <phoneticPr fontId="1"/>
  </si>
  <si>
    <t>八重山海邦福祉会</t>
    <rPh sb="0" eb="3">
      <t>ヤエヤマ</t>
    </rPh>
    <rPh sb="3" eb="5">
      <t>カイホウ</t>
    </rPh>
    <rPh sb="5" eb="8">
      <t>フクシカイ</t>
    </rPh>
    <phoneticPr fontId="1"/>
  </si>
  <si>
    <t>海邦第２保育園</t>
    <rPh sb="0" eb="2">
      <t>カイホウ</t>
    </rPh>
    <rPh sb="2" eb="3">
      <t>ダイ</t>
    </rPh>
    <rPh sb="4" eb="7">
      <t>ホイクエン</t>
    </rPh>
    <phoneticPr fontId="1"/>
  </si>
  <si>
    <t>ちいろば保育園</t>
  </si>
  <si>
    <t>沖縄県社会福祉事業団</t>
    <rPh sb="0" eb="3">
      <t>オキナワケン</t>
    </rPh>
    <rPh sb="3" eb="5">
      <t>シャカイ</t>
    </rPh>
    <rPh sb="5" eb="7">
      <t>フクシ</t>
    </rPh>
    <rPh sb="7" eb="10">
      <t>ジギョウダン</t>
    </rPh>
    <phoneticPr fontId="4"/>
  </si>
  <si>
    <t>にしのもり保育園</t>
    <rPh sb="5" eb="8">
      <t>ホイクエン</t>
    </rPh>
    <phoneticPr fontId="4"/>
  </si>
  <si>
    <t>ERF福祉会</t>
    <rPh sb="3" eb="6">
      <t>フクシカイ</t>
    </rPh>
    <phoneticPr fontId="1"/>
  </si>
  <si>
    <t>ぱいぬしまきのこほいくえん</t>
  </si>
  <si>
    <t>山原福祉会</t>
    <rPh sb="0" eb="2">
      <t>ヤンバル</t>
    </rPh>
    <rPh sb="2" eb="5">
      <t>フクシカイ</t>
    </rPh>
    <phoneticPr fontId="1"/>
  </si>
  <si>
    <t>ひまわりっこ保育園</t>
    <rPh sb="6" eb="9">
      <t>ホイクエン</t>
    </rPh>
    <phoneticPr fontId="1"/>
  </si>
  <si>
    <t>双葉福祉会</t>
  </si>
  <si>
    <t>まきら保育園</t>
  </si>
  <si>
    <t>藁算福祉会</t>
  </si>
  <si>
    <t>みやら子宝保育園</t>
  </si>
  <si>
    <t>みやら保育園</t>
  </si>
  <si>
    <t>みよし福祉会</t>
  </si>
  <si>
    <t>みよし保育園</t>
  </si>
  <si>
    <t>石垣福祉会</t>
  </si>
  <si>
    <t>やしの実保育園</t>
  </si>
  <si>
    <t>八重山海邦福祉会</t>
  </si>
  <si>
    <t>海邦保育園</t>
  </si>
  <si>
    <t>石垣市</t>
  </si>
  <si>
    <t>大川保育所</t>
  </si>
  <si>
    <t>第二まきら保育園</t>
  </si>
  <si>
    <t>のびゆく福祉会</t>
    <rPh sb="4" eb="7">
      <t>フクシカイ</t>
    </rPh>
    <phoneticPr fontId="4"/>
  </si>
  <si>
    <t>竹の子の森保育園</t>
  </si>
  <si>
    <t>ゆがふ福祉会</t>
  </si>
  <si>
    <t>緑ヶ丘保育園</t>
  </si>
  <si>
    <t>(公私)</t>
  </si>
  <si>
    <t>石垣市</t>
    <rPh sb="0" eb="3">
      <t>イシガキシ</t>
    </rPh>
    <phoneticPr fontId="1"/>
  </si>
  <si>
    <t>へいしんこども園</t>
    <rPh sb="7" eb="8">
      <t>エン</t>
    </rPh>
    <phoneticPr fontId="1"/>
  </si>
  <si>
    <t>沖縄松楓会</t>
  </si>
  <si>
    <t>なごみの広場</t>
  </si>
  <si>
    <t>新栄町こども園</t>
    <rPh sb="0" eb="3">
      <t>シンエイチョウ</t>
    </rPh>
    <rPh sb="6" eb="7">
      <t>エン</t>
    </rPh>
    <phoneticPr fontId="1"/>
  </si>
  <si>
    <t>のびのび保育園</t>
  </si>
  <si>
    <t>きんたろう保育園</t>
  </si>
  <si>
    <t>やいまぬふぁ</t>
  </si>
  <si>
    <t>わかば保育園</t>
  </si>
  <si>
    <t>きのこべいびー</t>
  </si>
  <si>
    <t>てぃだぱな保育園</t>
  </si>
  <si>
    <t>ふくふく保育園</t>
  </si>
  <si>
    <t>小規模保育園８７</t>
  </si>
  <si>
    <t>どんぐりほいくえん</t>
  </si>
  <si>
    <t>篤星会</t>
  </si>
  <si>
    <t>星の子石垣保育園</t>
  </si>
  <si>
    <t>石垣市平得85-1</t>
    <rPh sb="0" eb="2">
      <t>イシガキ</t>
    </rPh>
    <rPh sb="2" eb="3">
      <t>シ</t>
    </rPh>
    <rPh sb="3" eb="5">
      <t>ヒラエ</t>
    </rPh>
    <phoneticPr fontId="3"/>
  </si>
  <si>
    <t>太陽ぬ子保育園</t>
  </si>
  <si>
    <t>ふくぎの森保育園</t>
  </si>
  <si>
    <t>なごみの広場保育園</t>
    <rPh sb="4" eb="6">
      <t>ヒロバ</t>
    </rPh>
    <rPh sb="6" eb="9">
      <t>ホイクエン</t>
    </rPh>
    <phoneticPr fontId="3"/>
  </si>
  <si>
    <t>石垣市大浜436-1</t>
    <rPh sb="0" eb="2">
      <t>イシガキ</t>
    </rPh>
    <rPh sb="2" eb="3">
      <t>シ</t>
    </rPh>
    <rPh sb="3" eb="5">
      <t>オオハマ</t>
    </rPh>
    <phoneticPr fontId="3"/>
  </si>
  <si>
    <t>おおはまこども園</t>
    <rPh sb="7" eb="8">
      <t>エン</t>
    </rPh>
    <phoneticPr fontId="1"/>
  </si>
  <si>
    <t>あらかわこども園</t>
    <rPh sb="7" eb="8">
      <t>エン</t>
    </rPh>
    <phoneticPr fontId="1"/>
  </si>
  <si>
    <t>04 浦添市</t>
  </si>
  <si>
    <t>浦添市</t>
  </si>
  <si>
    <t>宮城ヶ原保育所</t>
  </si>
  <si>
    <t>大平保育所</t>
  </si>
  <si>
    <t>広栄福祉会</t>
  </si>
  <si>
    <t>広栄保育園</t>
  </si>
  <si>
    <t>前田福祉会</t>
  </si>
  <si>
    <t>柿の実保育園</t>
  </si>
  <si>
    <t>牧浦福祉会</t>
  </si>
  <si>
    <t>ありあけ保育園</t>
  </si>
  <si>
    <t>大平福祉会</t>
  </si>
  <si>
    <t>たいよう保育園</t>
  </si>
  <si>
    <t>緑川福祉会</t>
  </si>
  <si>
    <t>さみどり保育園</t>
  </si>
  <si>
    <t>照隅福祉会</t>
  </si>
  <si>
    <t>パンダ保育園</t>
  </si>
  <si>
    <t>東原福祉会</t>
  </si>
  <si>
    <t>内間みどり保育園</t>
  </si>
  <si>
    <t>童愛福祉会</t>
  </si>
  <si>
    <t>わらべ保育園</t>
  </si>
  <si>
    <t>琉和の里福祉会</t>
  </si>
  <si>
    <t>光輝の歩福祉会</t>
  </si>
  <si>
    <t>子むすびの森保育園</t>
  </si>
  <si>
    <t>あずま福祉会</t>
  </si>
  <si>
    <t>あずま保育園</t>
  </si>
  <si>
    <t>恵の園福祉会</t>
  </si>
  <si>
    <t>てだこ保育園</t>
  </si>
  <si>
    <t>聖泉福祉会</t>
  </si>
  <si>
    <t>ジョイジョイ保育園</t>
  </si>
  <si>
    <t>道福祉会</t>
  </si>
  <si>
    <t>テクノ保育園</t>
  </si>
  <si>
    <t>あさのうら保育園</t>
  </si>
  <si>
    <t>みやぎ福祉会</t>
    <rPh sb="3" eb="6">
      <t>フクシカイ</t>
    </rPh>
    <phoneticPr fontId="1"/>
  </si>
  <si>
    <t>みやぎ保育園</t>
  </si>
  <si>
    <t>青松福祉会</t>
    <rPh sb="0" eb="2">
      <t>アオマツ</t>
    </rPh>
    <rPh sb="2" eb="5">
      <t>フクシカイ</t>
    </rPh>
    <phoneticPr fontId="4"/>
  </si>
  <si>
    <t>きゃんばす浦添西原保育園</t>
    <rPh sb="5" eb="7">
      <t>ウラソエ</t>
    </rPh>
    <rPh sb="7" eb="9">
      <t>ニシハラ</t>
    </rPh>
    <rPh sb="9" eb="12">
      <t>ホイクエン</t>
    </rPh>
    <phoneticPr fontId="1"/>
  </si>
  <si>
    <t>04 浦添市</t>
    <rPh sb="3" eb="6">
      <t>ウラソエシ</t>
    </rPh>
    <phoneticPr fontId="1"/>
  </si>
  <si>
    <t>わかめ福祉会</t>
    <rPh sb="3" eb="5">
      <t>フクシ</t>
    </rPh>
    <rPh sb="5" eb="6">
      <t>カイ</t>
    </rPh>
    <phoneticPr fontId="1"/>
  </si>
  <si>
    <t>へいあん福祉会</t>
  </si>
  <si>
    <t>ほるとのきこども園</t>
    <rPh sb="8" eb="9">
      <t>エン</t>
    </rPh>
    <phoneticPr fontId="4"/>
  </si>
  <si>
    <t>愛の園福祉会</t>
  </si>
  <si>
    <t>ルーブルこども園</t>
    <rPh sb="7" eb="8">
      <t>エン</t>
    </rPh>
    <phoneticPr fontId="4"/>
  </si>
  <si>
    <t>ゆりかご福祉会</t>
  </si>
  <si>
    <t>牧港ひまわりこども園</t>
    <rPh sb="9" eb="10">
      <t>エン</t>
    </rPh>
    <phoneticPr fontId="1"/>
  </si>
  <si>
    <t>あいのそのこども園</t>
    <rPh sb="8" eb="9">
      <t>エン</t>
    </rPh>
    <phoneticPr fontId="1"/>
  </si>
  <si>
    <t>勢理客福祉会</t>
  </si>
  <si>
    <t>愛音こわんこども園</t>
    <rPh sb="8" eb="9">
      <t>エン</t>
    </rPh>
    <phoneticPr fontId="1"/>
  </si>
  <si>
    <t>勢理客こども園</t>
  </si>
  <si>
    <t>牧港ひまわり幼稚園</t>
    <rPh sb="0" eb="2">
      <t>マキミナト</t>
    </rPh>
    <rPh sb="6" eb="9">
      <t>ヨウチエン</t>
    </rPh>
    <phoneticPr fontId="1"/>
  </si>
  <si>
    <t>浦添市</t>
    <rPh sb="0" eb="3">
      <t>ウラソエシ</t>
    </rPh>
    <phoneticPr fontId="1"/>
  </si>
  <si>
    <t>内間こども園</t>
    <rPh sb="0" eb="2">
      <t>ウチマ</t>
    </rPh>
    <rPh sb="5" eb="6">
      <t>エン</t>
    </rPh>
    <phoneticPr fontId="1"/>
  </si>
  <si>
    <t>ハイジ福祉会</t>
  </si>
  <si>
    <t>あおいこども園</t>
    <rPh sb="6" eb="7">
      <t>エン</t>
    </rPh>
    <phoneticPr fontId="1"/>
  </si>
  <si>
    <t>ハイジこども園</t>
    <rPh sb="6" eb="7">
      <t>エン</t>
    </rPh>
    <phoneticPr fontId="1"/>
  </si>
  <si>
    <t>ハイジ福祉会</t>
    <rPh sb="3" eb="6">
      <t>フクシカイ</t>
    </rPh>
    <phoneticPr fontId="4"/>
  </si>
  <si>
    <t>仲西こども園</t>
    <rPh sb="0" eb="2">
      <t>ナカニシ</t>
    </rPh>
    <rPh sb="5" eb="6">
      <t>エン</t>
    </rPh>
    <phoneticPr fontId="4"/>
  </si>
  <si>
    <t>弘文会</t>
    <rPh sb="0" eb="1">
      <t>ヒロシ</t>
    </rPh>
    <rPh sb="1" eb="3">
      <t>ブンカイ</t>
    </rPh>
    <phoneticPr fontId="1"/>
  </si>
  <si>
    <t>神森こども園</t>
  </si>
  <si>
    <t>浦城こども園</t>
    <rPh sb="0" eb="2">
      <t>ウラキ</t>
    </rPh>
    <rPh sb="5" eb="6">
      <t>エン</t>
    </rPh>
    <phoneticPr fontId="1"/>
  </si>
  <si>
    <t>報徳福祉会</t>
    <rPh sb="0" eb="2">
      <t>ホウトク</t>
    </rPh>
    <rPh sb="2" eb="5">
      <t>フクシカイ</t>
    </rPh>
    <phoneticPr fontId="1"/>
  </si>
  <si>
    <t>前田こども園</t>
    <rPh sb="0" eb="2">
      <t>マエダ</t>
    </rPh>
    <rPh sb="5" eb="6">
      <t>エン</t>
    </rPh>
    <phoneticPr fontId="1"/>
  </si>
  <si>
    <t>すきっぷ保育園</t>
  </si>
  <si>
    <t>ささのは保育園</t>
  </si>
  <si>
    <t>あいめ保育園</t>
  </si>
  <si>
    <t>げんき保育園</t>
  </si>
  <si>
    <t>たくし保育園</t>
  </si>
  <si>
    <t>ゆめの森保育園</t>
  </si>
  <si>
    <t>えくぼ保育園</t>
  </si>
  <si>
    <t>サウンドキッズ</t>
  </si>
  <si>
    <t>さつき保育園</t>
  </si>
  <si>
    <t>一般社団法人　優愛福祉会</t>
  </si>
  <si>
    <t>すまいるほいくえん</t>
  </si>
  <si>
    <t>ちゅうりっぷ保育園</t>
    <rPh sb="6" eb="9">
      <t>ホイクエン</t>
    </rPh>
    <phoneticPr fontId="0"/>
  </si>
  <si>
    <t>きらきら保育園</t>
    <rPh sb="4" eb="7">
      <t>ホイクエン</t>
    </rPh>
    <phoneticPr fontId="4"/>
  </si>
  <si>
    <t>港川保育園</t>
    <rPh sb="0" eb="2">
      <t>ミナトガワ</t>
    </rPh>
    <rPh sb="2" eb="5">
      <t>ホイクエン</t>
    </rPh>
    <phoneticPr fontId="0"/>
  </si>
  <si>
    <t>浦西保育園</t>
    <rPh sb="0" eb="2">
      <t>ウラニシ</t>
    </rPh>
    <rPh sb="2" eb="5">
      <t>ホイクエン</t>
    </rPh>
    <phoneticPr fontId="1"/>
  </si>
  <si>
    <t>もこもこ保育園</t>
  </si>
  <si>
    <t>05 名護市</t>
  </si>
  <si>
    <t>名護市</t>
  </si>
  <si>
    <t>宮島福祉会</t>
  </si>
  <si>
    <t>東江保育園</t>
  </si>
  <si>
    <t>嶺丘福祉会</t>
  </si>
  <si>
    <t>いとし子保育園</t>
  </si>
  <si>
    <t>巣立福祉会</t>
  </si>
  <si>
    <t>すだつ保育園</t>
  </si>
  <si>
    <t>愛児福祉会</t>
  </si>
  <si>
    <t>やまびこ保育園</t>
  </si>
  <si>
    <t>羽地福祉会</t>
  </si>
  <si>
    <t>銀のすず保育園</t>
  </si>
  <si>
    <t>北福祉会</t>
  </si>
  <si>
    <t>しらかば保育園</t>
  </si>
  <si>
    <t>前平福祉会</t>
  </si>
  <si>
    <t>滝の子保育園</t>
  </si>
  <si>
    <t>白銀福祉会</t>
  </si>
  <si>
    <t>実りの里保育園</t>
  </si>
  <si>
    <t>恵愛福祉会</t>
  </si>
  <si>
    <t>伊差川保育園</t>
  </si>
  <si>
    <t>聖心福祉会</t>
  </si>
  <si>
    <t>夢が丘保育園</t>
  </si>
  <si>
    <t>聖ルカ保育園</t>
  </si>
  <si>
    <t>もとやま福祉会</t>
  </si>
  <si>
    <t>うむさ保育園</t>
  </si>
  <si>
    <t>あい福祉会</t>
  </si>
  <si>
    <t>節和福祉会</t>
  </si>
  <si>
    <t>太陽の子保育園</t>
  </si>
  <si>
    <t>のびのび会</t>
  </si>
  <si>
    <t>まなびの保育園</t>
  </si>
  <si>
    <t>星のしずく保育園</t>
  </si>
  <si>
    <t>ともえ会</t>
  </si>
  <si>
    <t>エレミヤ保育園</t>
  </si>
  <si>
    <t>やまびこ久辺保育園</t>
  </si>
  <si>
    <t>風の谷福祉会</t>
  </si>
  <si>
    <t>風の子保育園</t>
  </si>
  <si>
    <t>リンク</t>
  </si>
  <si>
    <t>チャイルド・リンク保育園</t>
  </si>
  <si>
    <t>あい中央保育園</t>
  </si>
  <si>
    <t>名護さくら保育園</t>
  </si>
  <si>
    <t>すだつ羽地保育園</t>
  </si>
  <si>
    <t>あおぞらの子福祉会</t>
  </si>
  <si>
    <t>あおぞらの子保育園</t>
  </si>
  <si>
    <t>うたき</t>
  </si>
  <si>
    <t>キリン保育園</t>
  </si>
  <si>
    <t>実りの森保育園</t>
  </si>
  <si>
    <t>がじら原福祉会</t>
    <rPh sb="3" eb="4">
      <t>ハラ</t>
    </rPh>
    <rPh sb="4" eb="7">
      <t>フクシカイ</t>
    </rPh>
    <phoneticPr fontId="4"/>
  </si>
  <si>
    <t>ラ・ラ・ラ保育園</t>
    <rPh sb="5" eb="8">
      <t>ホイクエン</t>
    </rPh>
    <phoneticPr fontId="4"/>
  </si>
  <si>
    <t>大宮福祉会</t>
    <rPh sb="0" eb="2">
      <t>オオミヤ</t>
    </rPh>
    <rPh sb="2" eb="5">
      <t>フクシカイ</t>
    </rPh>
    <phoneticPr fontId="1"/>
  </si>
  <si>
    <t>大宮保育園</t>
    <rPh sb="0" eb="2">
      <t>オオミヤ</t>
    </rPh>
    <rPh sb="2" eb="5">
      <t>ホイクエン</t>
    </rPh>
    <phoneticPr fontId="1"/>
  </si>
  <si>
    <t>名護栄光幼稚園</t>
    <rPh sb="0" eb="2">
      <t>ナゴ</t>
    </rPh>
    <phoneticPr fontId="1"/>
  </si>
  <si>
    <t>城山ネットワーク会議</t>
  </si>
  <si>
    <t>あすなろ第２認定こども園</t>
  </si>
  <si>
    <t>あすなろ東認定こども園</t>
  </si>
  <si>
    <t>あすなろ認定こども園</t>
  </si>
  <si>
    <t>あすなろグレース認定こども園</t>
  </si>
  <si>
    <t>青い海福祉会</t>
  </si>
  <si>
    <t>海青こども園</t>
  </si>
  <si>
    <t>あけみお福祉会</t>
    <rPh sb="4" eb="7">
      <t>フクシカイ</t>
    </rPh>
    <phoneticPr fontId="1"/>
  </si>
  <si>
    <t>なごうら認定こども園</t>
    <rPh sb="4" eb="6">
      <t>ニンテイ</t>
    </rPh>
    <rPh sb="9" eb="10">
      <t>エン</t>
    </rPh>
    <phoneticPr fontId="4"/>
  </si>
  <si>
    <t>一般社団法人　ウサギ</t>
  </si>
  <si>
    <t>ウキリ幼児園</t>
  </si>
  <si>
    <t>一般社団法人　明星会</t>
  </si>
  <si>
    <t>明星保育園</t>
  </si>
  <si>
    <t>羽地福祉会</t>
    <rPh sb="0" eb="2">
      <t>ハネジ</t>
    </rPh>
    <rPh sb="2" eb="5">
      <t>フクシカイ</t>
    </rPh>
    <phoneticPr fontId="4"/>
  </si>
  <si>
    <t>小規模保育園みなと</t>
    <rPh sb="0" eb="3">
      <t>ショウキボ</t>
    </rPh>
    <rPh sb="3" eb="6">
      <t>ホイクエン</t>
    </rPh>
    <phoneticPr fontId="4"/>
  </si>
  <si>
    <t>06 糸満市</t>
  </si>
  <si>
    <t>大潮福祉会</t>
  </si>
  <si>
    <t>ときわ保育園</t>
  </si>
  <si>
    <t>糸波福祉会</t>
  </si>
  <si>
    <t>さわやか保育園</t>
  </si>
  <si>
    <t>南山福祉会</t>
  </si>
  <si>
    <t>みなみ保育園</t>
  </si>
  <si>
    <t>真功福祉会</t>
  </si>
  <si>
    <t>西川保育園</t>
  </si>
  <si>
    <t>はなかご福祉会</t>
  </si>
  <si>
    <t>はなかご保育園</t>
  </si>
  <si>
    <t>がじまる福祉会</t>
  </si>
  <si>
    <t>あはごん保育園</t>
  </si>
  <si>
    <t>松の木福祉会</t>
  </si>
  <si>
    <t>まつの木保育園</t>
  </si>
  <si>
    <t>すぎの子福祉会</t>
  </si>
  <si>
    <t>すぎの子保育園</t>
  </si>
  <si>
    <t>若潮会</t>
  </si>
  <si>
    <t>しおひら保育園</t>
  </si>
  <si>
    <t>花ゆり福祉会</t>
  </si>
  <si>
    <t>ゆりかご保育園</t>
  </si>
  <si>
    <t>くわの実福祉会</t>
  </si>
  <si>
    <t>くわのみ保育園</t>
  </si>
  <si>
    <t>りんご会</t>
  </si>
  <si>
    <t>りんごの木保育園</t>
  </si>
  <si>
    <t>大地の子福祉会</t>
  </si>
  <si>
    <t>大地の子こども園</t>
    <rPh sb="7" eb="8">
      <t>エン</t>
    </rPh>
    <phoneticPr fontId="1"/>
  </si>
  <si>
    <t>光和福祉会</t>
  </si>
  <si>
    <t>新島こども園</t>
  </si>
  <si>
    <t>津山幼稚園</t>
  </si>
  <si>
    <t>ちくば福祉会</t>
  </si>
  <si>
    <t>ちくば認定こども園</t>
  </si>
  <si>
    <t>糸満市</t>
  </si>
  <si>
    <t>喜屋武こども園</t>
  </si>
  <si>
    <t>真壁こども園</t>
  </si>
  <si>
    <t>こひつじ福祉会</t>
  </si>
  <si>
    <t>こひつじこども園</t>
  </si>
  <si>
    <t>あいわこども園</t>
  </si>
  <si>
    <t>糸満市</t>
    <rPh sb="0" eb="3">
      <t>イトマンシ</t>
    </rPh>
    <phoneticPr fontId="4"/>
  </si>
  <si>
    <t>兼城こども園</t>
    <rPh sb="0" eb="2">
      <t>カネグスク</t>
    </rPh>
    <rPh sb="5" eb="6">
      <t>エン</t>
    </rPh>
    <phoneticPr fontId="4"/>
  </si>
  <si>
    <t>糸満市字座波611-6</t>
    <rPh sb="0" eb="3">
      <t>イトマンシ</t>
    </rPh>
    <rPh sb="3" eb="4">
      <t>アザ</t>
    </rPh>
    <rPh sb="4" eb="6">
      <t>ザハ</t>
    </rPh>
    <phoneticPr fontId="4"/>
  </si>
  <si>
    <t>糸満南こども園</t>
    <rPh sb="0" eb="2">
      <t>イトマン</t>
    </rPh>
    <rPh sb="2" eb="3">
      <t>ミナミ</t>
    </rPh>
    <rPh sb="6" eb="7">
      <t>エン</t>
    </rPh>
    <phoneticPr fontId="4"/>
  </si>
  <si>
    <t>光洋こども園</t>
    <rPh sb="0" eb="2">
      <t>コウヨウ</t>
    </rPh>
    <rPh sb="5" eb="6">
      <t>エン</t>
    </rPh>
    <phoneticPr fontId="4"/>
  </si>
  <si>
    <t>ゆりかご認定こども園</t>
    <rPh sb="4" eb="6">
      <t>ニンテイ</t>
    </rPh>
    <rPh sb="9" eb="10">
      <t>エン</t>
    </rPh>
    <phoneticPr fontId="4"/>
  </si>
  <si>
    <t>糸浜福祉会</t>
  </si>
  <si>
    <t>浜川こども園</t>
    <rPh sb="0" eb="2">
      <t>ハマカワ</t>
    </rPh>
    <rPh sb="5" eb="6">
      <t>エン</t>
    </rPh>
    <phoneticPr fontId="4"/>
  </si>
  <si>
    <t>米須こども園</t>
    <rPh sb="0" eb="2">
      <t>コメス</t>
    </rPh>
    <rPh sb="5" eb="6">
      <t>エン</t>
    </rPh>
    <phoneticPr fontId="1"/>
  </si>
  <si>
    <t>大成福祉会</t>
  </si>
  <si>
    <t>みつる認定こども園</t>
    <rPh sb="3" eb="5">
      <t>ニンテイ</t>
    </rPh>
    <rPh sb="8" eb="9">
      <t>エン</t>
    </rPh>
    <phoneticPr fontId="1"/>
  </si>
  <si>
    <t>たまん福祉会</t>
  </si>
  <si>
    <t>ココカラ保育園</t>
  </si>
  <si>
    <t>にじのはし保育園</t>
  </si>
  <si>
    <t>もみじ保育園</t>
  </si>
  <si>
    <t>子育て応援隊ＮＰＯいっぽ</t>
  </si>
  <si>
    <t>いっぽ保育園</t>
  </si>
  <si>
    <t>チャイルドハウス西崎</t>
  </si>
  <si>
    <t>チャイルドハウス西崎ネクスト</t>
  </si>
  <si>
    <t>ドリーム児童園</t>
  </si>
  <si>
    <t>あいりす保育園</t>
  </si>
  <si>
    <t>ぷてぃはなかご</t>
  </si>
  <si>
    <t>ゆりかごチャイルド</t>
  </si>
  <si>
    <t>たんぽぽ保育園</t>
  </si>
  <si>
    <t>浜川きらり・キッズ</t>
  </si>
  <si>
    <t>るみえーるstarほいくえん</t>
  </si>
  <si>
    <t>07 沖縄市</t>
  </si>
  <si>
    <t>沖縄市</t>
  </si>
  <si>
    <t>山内保育所</t>
  </si>
  <si>
    <t>胡屋あけぼの保育所</t>
  </si>
  <si>
    <t>知花保育所</t>
  </si>
  <si>
    <t>越来保育所</t>
  </si>
  <si>
    <t>泡瀬保育所</t>
  </si>
  <si>
    <t>胡屋福祉会</t>
  </si>
  <si>
    <t>胡屋保育園</t>
  </si>
  <si>
    <t>諸聖徒保育園</t>
  </si>
  <si>
    <t>玉城福祉会</t>
  </si>
  <si>
    <t>でいご保育園</t>
  </si>
  <si>
    <t>中元福祉会</t>
  </si>
  <si>
    <t>光の子保育園</t>
  </si>
  <si>
    <t>こばと福祉会</t>
  </si>
  <si>
    <t>こばと保育園</t>
  </si>
  <si>
    <t>室川保育園</t>
  </si>
  <si>
    <t>ことぶき福祉会</t>
  </si>
  <si>
    <t>ことぶき保育園</t>
  </si>
  <si>
    <t>杉の子福祉会</t>
  </si>
  <si>
    <t>杉の子保育園</t>
  </si>
  <si>
    <t>大輪福祉会</t>
  </si>
  <si>
    <t>若松保育園</t>
  </si>
  <si>
    <t>共同福祉会</t>
  </si>
  <si>
    <t>若草福祉会</t>
  </si>
  <si>
    <t>さかえ保育園</t>
  </si>
  <si>
    <t>カヤ福祉会</t>
  </si>
  <si>
    <t>愛香保育園</t>
  </si>
  <si>
    <t>希愛会</t>
  </si>
  <si>
    <t>松本保育園</t>
  </si>
  <si>
    <t>わらべ福祉会</t>
  </si>
  <si>
    <t>あさひ福祉会</t>
  </si>
  <si>
    <t>翔福祉会</t>
  </si>
  <si>
    <t>かりゆし保育園</t>
  </si>
  <si>
    <t>愛の泉福祉会</t>
  </si>
  <si>
    <t>愛の泉保育園</t>
  </si>
  <si>
    <t>白鳥福祉会</t>
  </si>
  <si>
    <t>白鳥保育園</t>
  </si>
  <si>
    <t>海の子福祉会</t>
  </si>
  <si>
    <t>海の子保育園</t>
  </si>
  <si>
    <t>北美福祉会</t>
  </si>
  <si>
    <t>すみれっ子保育園</t>
  </si>
  <si>
    <t>歩福祉会</t>
  </si>
  <si>
    <t>夢の園保育園</t>
  </si>
  <si>
    <t>恵泉福祉会</t>
  </si>
  <si>
    <t>サムエル保育園</t>
  </si>
  <si>
    <t>美里福祉会</t>
  </si>
  <si>
    <t>キディー保育園</t>
  </si>
  <si>
    <t>ぶどうの木福祉会</t>
  </si>
  <si>
    <t>ぶどうの木保育園</t>
  </si>
  <si>
    <t>平和の里福祉会</t>
  </si>
  <si>
    <t>あおぞらっ子保育園</t>
  </si>
  <si>
    <t>かりゆし諸見保育園</t>
  </si>
  <si>
    <t>美浦保育園</t>
  </si>
  <si>
    <t>大芽福祉会</t>
  </si>
  <si>
    <t>大芽保育園</t>
  </si>
  <si>
    <t>さざなみ福祉会</t>
  </si>
  <si>
    <t>さざなみっこ保育園</t>
  </si>
  <si>
    <t>大山福祉会</t>
  </si>
  <si>
    <t>どりーむ保育園</t>
  </si>
  <si>
    <t>尚盛福祉会</t>
  </si>
  <si>
    <t>てぃっず保育園</t>
  </si>
  <si>
    <t>南宝福祉会</t>
  </si>
  <si>
    <t>縁保育園</t>
  </si>
  <si>
    <t>常育福祉会</t>
    <rPh sb="0" eb="1">
      <t>トコ</t>
    </rPh>
    <rPh sb="1" eb="2">
      <t>イク</t>
    </rPh>
    <phoneticPr fontId="1"/>
  </si>
  <si>
    <t>とこいく保育園</t>
  </si>
  <si>
    <t>すこやか未来保育園</t>
    <rPh sb="4" eb="6">
      <t>ミライ</t>
    </rPh>
    <rPh sb="6" eb="9">
      <t>ホイクエン</t>
    </rPh>
    <phoneticPr fontId="4"/>
  </si>
  <si>
    <t>亀大屋福祉会</t>
    <rPh sb="0" eb="1">
      <t>カメ</t>
    </rPh>
    <rPh sb="1" eb="3">
      <t>オオヤ</t>
    </rPh>
    <rPh sb="3" eb="6">
      <t>フクシカイ</t>
    </rPh>
    <phoneticPr fontId="4"/>
  </si>
  <si>
    <t>美ら里保育園</t>
    <rPh sb="0" eb="1">
      <t>ビ</t>
    </rPh>
    <rPh sb="2" eb="3">
      <t>サト</t>
    </rPh>
    <rPh sb="3" eb="6">
      <t>ホイクエン</t>
    </rPh>
    <phoneticPr fontId="4"/>
  </si>
  <si>
    <t>まちむとぅ福祉会</t>
    <rPh sb="5" eb="8">
      <t>フクシカイ</t>
    </rPh>
    <phoneticPr fontId="4"/>
  </si>
  <si>
    <t>おとは保育園</t>
    <rPh sb="3" eb="6">
      <t>ホイクエン</t>
    </rPh>
    <phoneticPr fontId="4"/>
  </si>
  <si>
    <t>恵泉福祉会</t>
    <rPh sb="0" eb="1">
      <t>メグ</t>
    </rPh>
    <rPh sb="1" eb="2">
      <t>イズミ</t>
    </rPh>
    <rPh sb="2" eb="5">
      <t>フクシカイ</t>
    </rPh>
    <phoneticPr fontId="4"/>
  </si>
  <si>
    <t>ハレルヤ保育園</t>
    <rPh sb="4" eb="7">
      <t>ホイクエン</t>
    </rPh>
    <phoneticPr fontId="4"/>
  </si>
  <si>
    <t>四つ葉福祉会</t>
    <rPh sb="0" eb="1">
      <t>ヨ</t>
    </rPh>
    <rPh sb="2" eb="3">
      <t>バ</t>
    </rPh>
    <rPh sb="3" eb="6">
      <t>フクシカイ</t>
    </rPh>
    <phoneticPr fontId="4"/>
  </si>
  <si>
    <t>ひやごん保育園</t>
  </si>
  <si>
    <t>沖縄市美里仲原町12-11</t>
    <rPh sb="0" eb="3">
      <t>オキナワシ</t>
    </rPh>
    <rPh sb="3" eb="5">
      <t>ミサト</t>
    </rPh>
    <rPh sb="5" eb="6">
      <t>ナカ</t>
    </rPh>
    <rPh sb="6" eb="7">
      <t>ハラ</t>
    </rPh>
    <rPh sb="7" eb="8">
      <t>マチ</t>
    </rPh>
    <phoneticPr fontId="1"/>
  </si>
  <si>
    <t>北美福祉会</t>
    <rPh sb="0" eb="2">
      <t>キタビ</t>
    </rPh>
    <rPh sb="2" eb="5">
      <t>フクシカイ</t>
    </rPh>
    <phoneticPr fontId="1"/>
  </si>
  <si>
    <t>あおば保育園</t>
    <rPh sb="3" eb="6">
      <t>ホイクエン</t>
    </rPh>
    <phoneticPr fontId="1"/>
  </si>
  <si>
    <t>07 沖縄市</t>
    <rPh sb="3" eb="6">
      <t>オキナワシ</t>
    </rPh>
    <phoneticPr fontId="1"/>
  </si>
  <si>
    <t>慈光福祉会</t>
    <rPh sb="0" eb="1">
      <t>ジ</t>
    </rPh>
    <rPh sb="1" eb="2">
      <t>ヒカリ</t>
    </rPh>
    <rPh sb="2" eb="4">
      <t>フクシ</t>
    </rPh>
    <rPh sb="4" eb="5">
      <t>カイ</t>
    </rPh>
    <phoneticPr fontId="1"/>
  </si>
  <si>
    <t>ちばなハイサイ保育園</t>
    <rPh sb="7" eb="10">
      <t>ホイクエン</t>
    </rPh>
    <phoneticPr fontId="1"/>
  </si>
  <si>
    <t>愛星幼稚園</t>
    <rPh sb="0" eb="2">
      <t>アイセイ</t>
    </rPh>
    <rPh sb="2" eb="5">
      <t>ヨウチエン</t>
    </rPh>
    <phoneticPr fontId="4"/>
  </si>
  <si>
    <t>タピック</t>
  </si>
  <si>
    <t>おきなわ地球こども園</t>
    <rPh sb="4" eb="6">
      <t>チキュウ</t>
    </rPh>
    <rPh sb="9" eb="10">
      <t>エン</t>
    </rPh>
    <phoneticPr fontId="4"/>
  </si>
  <si>
    <t>アリス保育園</t>
  </si>
  <si>
    <t>ほっぺるランド沖縄海邦</t>
  </si>
  <si>
    <t>エンジェル保育園</t>
  </si>
  <si>
    <t>もりのなかま保育園 美原園</t>
  </si>
  <si>
    <t>一般社団法人　あいくる</t>
    <rPh sb="0" eb="2">
      <t>イッパン</t>
    </rPh>
    <rPh sb="2" eb="6">
      <t>シャダンホウジン</t>
    </rPh>
    <phoneticPr fontId="4"/>
  </si>
  <si>
    <t>一般社団法人　こころのねっこ</t>
    <rPh sb="0" eb="2">
      <t>イッパン</t>
    </rPh>
    <rPh sb="2" eb="6">
      <t>シャダンホウジン</t>
    </rPh>
    <phoneticPr fontId="4"/>
  </si>
  <si>
    <t>こころのねっこ保育園</t>
    <rPh sb="7" eb="10">
      <t>ホイクエン</t>
    </rPh>
    <phoneticPr fontId="4"/>
  </si>
  <si>
    <t>京進のほいくえんＨＯＰＰＡ泡瀬園</t>
    <rPh sb="0" eb="1">
      <t>キョウ</t>
    </rPh>
    <rPh sb="1" eb="2">
      <t>スス</t>
    </rPh>
    <rPh sb="13" eb="15">
      <t>アワセ</t>
    </rPh>
    <rPh sb="15" eb="16">
      <t>エン</t>
    </rPh>
    <phoneticPr fontId="4"/>
  </si>
  <si>
    <t>かなで保育園</t>
    <rPh sb="3" eb="6">
      <t>ホイクエン</t>
    </rPh>
    <phoneticPr fontId="4"/>
  </si>
  <si>
    <t>ともわ乳児園泡瀬園</t>
    <rPh sb="3" eb="6">
      <t>ニュウジエン</t>
    </rPh>
    <rPh sb="6" eb="8">
      <t>アワセ</t>
    </rPh>
    <rPh sb="8" eb="9">
      <t>エン</t>
    </rPh>
    <phoneticPr fontId="4"/>
  </si>
  <si>
    <t>もものき保育園</t>
    <rPh sb="4" eb="7">
      <t>ホイクエン</t>
    </rPh>
    <phoneticPr fontId="4"/>
  </si>
  <si>
    <t>恵育保育園</t>
    <rPh sb="0" eb="1">
      <t>メグ</t>
    </rPh>
    <rPh sb="1" eb="2">
      <t>イク</t>
    </rPh>
    <rPh sb="2" eb="5">
      <t>ホイクエン</t>
    </rPh>
    <phoneticPr fontId="4"/>
  </si>
  <si>
    <t>ふくっこ保育園</t>
    <rPh sb="4" eb="7">
      <t>ホイクエン</t>
    </rPh>
    <phoneticPr fontId="4"/>
  </si>
  <si>
    <t>もりのなかま保育園 美原パンダ園</t>
    <rPh sb="6" eb="9">
      <t>ホイクエン</t>
    </rPh>
    <rPh sb="10" eb="12">
      <t>ミハラ</t>
    </rPh>
    <rPh sb="15" eb="16">
      <t>エン</t>
    </rPh>
    <phoneticPr fontId="4"/>
  </si>
  <si>
    <t>さん保育園</t>
    <rPh sb="2" eb="5">
      <t>ホイクエン</t>
    </rPh>
    <phoneticPr fontId="4"/>
  </si>
  <si>
    <t>スマイリー保育園</t>
    <rPh sb="5" eb="8">
      <t>ホイクエン</t>
    </rPh>
    <phoneticPr fontId="4"/>
  </si>
  <si>
    <t>ともわ乳児園泡瀬第2</t>
    <rPh sb="3" eb="6">
      <t>ニュウジエン</t>
    </rPh>
    <rPh sb="6" eb="7">
      <t>アワ</t>
    </rPh>
    <rPh sb="7" eb="8">
      <t>セ</t>
    </rPh>
    <rPh sb="8" eb="9">
      <t>ダイ</t>
    </rPh>
    <phoneticPr fontId="1"/>
  </si>
  <si>
    <t>沖縄市泡瀬2-4-3</t>
    <rPh sb="3" eb="4">
      <t>アワ</t>
    </rPh>
    <rPh sb="4" eb="5">
      <t>セ</t>
    </rPh>
    <phoneticPr fontId="1"/>
  </si>
  <si>
    <t>ひまわり保育園おきなわ</t>
    <rPh sb="4" eb="6">
      <t>ホイク</t>
    </rPh>
    <rPh sb="6" eb="7">
      <t>エン</t>
    </rPh>
    <phoneticPr fontId="3"/>
  </si>
  <si>
    <t>かなでフィル保育園</t>
    <rPh sb="6" eb="8">
      <t>ホイク</t>
    </rPh>
    <rPh sb="8" eb="9">
      <t>エン</t>
    </rPh>
    <phoneticPr fontId="3"/>
  </si>
  <si>
    <t>京進のほいくえんHOPPA 泡瀬さざなみ園</t>
    <rPh sb="0" eb="2">
      <t>キョウシン</t>
    </rPh>
    <rPh sb="14" eb="15">
      <t>アワ</t>
    </rPh>
    <rPh sb="15" eb="16">
      <t>セ</t>
    </rPh>
    <rPh sb="20" eb="21">
      <t>エン</t>
    </rPh>
    <phoneticPr fontId="3"/>
  </si>
  <si>
    <t>社会医療法人　敬愛会</t>
  </si>
  <si>
    <t>ヤクルトわくわく宮里保育園</t>
    <rPh sb="8" eb="10">
      <t>ミヤザト</t>
    </rPh>
    <rPh sb="10" eb="12">
      <t>ホイク</t>
    </rPh>
    <rPh sb="12" eb="13">
      <t>エン</t>
    </rPh>
    <phoneticPr fontId="3"/>
  </si>
  <si>
    <t>08 豊見城市</t>
  </si>
  <si>
    <t>豊見城市</t>
  </si>
  <si>
    <t>座安保育所</t>
  </si>
  <si>
    <t>恵福祉会</t>
  </si>
  <si>
    <t>つぼみ保育園</t>
  </si>
  <si>
    <t>幸福祉会</t>
  </si>
  <si>
    <t>あゆみ保育園</t>
  </si>
  <si>
    <t>そてつ福祉会</t>
  </si>
  <si>
    <t>大地保育園</t>
  </si>
  <si>
    <t>まつみ福祉会</t>
  </si>
  <si>
    <t>むつみ福祉会</t>
  </si>
  <si>
    <t>むつみ保育園</t>
  </si>
  <si>
    <t>聖マルコ保育園</t>
  </si>
  <si>
    <t>金努福祉会</t>
  </si>
  <si>
    <t>とよみ保育園</t>
  </si>
  <si>
    <t>健福祉会</t>
  </si>
  <si>
    <t>大輝保育園</t>
  </si>
  <si>
    <t>群星福祉会</t>
    <rPh sb="0" eb="2">
      <t>グンセイ</t>
    </rPh>
    <rPh sb="2" eb="5">
      <t>フクシカイ</t>
    </rPh>
    <phoneticPr fontId="1"/>
  </si>
  <si>
    <t>豊崎保育園</t>
  </si>
  <si>
    <t>みそら保育園</t>
  </si>
  <si>
    <t>めぐみの森保育園</t>
  </si>
  <si>
    <t>地覇田福祉会</t>
  </si>
  <si>
    <t>ドレミ認定こども園</t>
    <rPh sb="3" eb="5">
      <t>ニンテイ</t>
    </rPh>
    <rPh sb="8" eb="9">
      <t>エン</t>
    </rPh>
    <phoneticPr fontId="1"/>
  </si>
  <si>
    <t>平和福祉会</t>
  </si>
  <si>
    <t>へいわだい認定こども園</t>
    <rPh sb="5" eb="7">
      <t>ニンテイ</t>
    </rPh>
    <rPh sb="10" eb="11">
      <t>エン</t>
    </rPh>
    <phoneticPr fontId="1"/>
  </si>
  <si>
    <t>豊見城市</t>
    <rPh sb="0" eb="4">
      <t>トミグスクシ</t>
    </rPh>
    <phoneticPr fontId="1"/>
  </si>
  <si>
    <t>上田こども園</t>
    <rPh sb="0" eb="2">
      <t>ウエダ</t>
    </rPh>
    <rPh sb="5" eb="6">
      <t>エン</t>
    </rPh>
    <phoneticPr fontId="1"/>
  </si>
  <si>
    <t>豊穣福祉会</t>
  </si>
  <si>
    <t>ゆたか福祉会</t>
  </si>
  <si>
    <t>ゆたか認定こども園</t>
    <rPh sb="3" eb="5">
      <t>ニンテイ</t>
    </rPh>
    <rPh sb="8" eb="9">
      <t>エン</t>
    </rPh>
    <phoneticPr fontId="1"/>
  </si>
  <si>
    <t>豊見城こども園</t>
    <rPh sb="0" eb="3">
      <t>トミグスク</t>
    </rPh>
    <rPh sb="6" eb="7">
      <t>エン</t>
    </rPh>
    <phoneticPr fontId="4"/>
  </si>
  <si>
    <t>豊崎こども園</t>
    <rPh sb="0" eb="2">
      <t>トヨサキ</t>
    </rPh>
    <rPh sb="5" eb="6">
      <t>エン</t>
    </rPh>
    <phoneticPr fontId="1"/>
  </si>
  <si>
    <t>地覇田福祉会</t>
    <rPh sb="0" eb="3">
      <t>チハダ</t>
    </rPh>
    <rPh sb="3" eb="6">
      <t>フクシカイ</t>
    </rPh>
    <phoneticPr fontId="1"/>
  </si>
  <si>
    <t>伊良波こども園</t>
    <rPh sb="0" eb="3">
      <t>イラハ</t>
    </rPh>
    <rPh sb="6" eb="7">
      <t>エン</t>
    </rPh>
    <phoneticPr fontId="1"/>
  </si>
  <si>
    <t>豊穣福祉会</t>
    <rPh sb="0" eb="2">
      <t>ホウジョウ</t>
    </rPh>
    <rPh sb="2" eb="5">
      <t>フクシカイ</t>
    </rPh>
    <phoneticPr fontId="4"/>
  </si>
  <si>
    <t>座安こども園</t>
    <rPh sb="0" eb="2">
      <t>ザヤス</t>
    </rPh>
    <rPh sb="5" eb="6">
      <t>エン</t>
    </rPh>
    <phoneticPr fontId="1"/>
  </si>
  <si>
    <t>むつみ福祉会</t>
    <rPh sb="3" eb="6">
      <t>フクシカイ</t>
    </rPh>
    <phoneticPr fontId="1"/>
  </si>
  <si>
    <t>とよみこども園</t>
    <rPh sb="6" eb="7">
      <t>エン</t>
    </rPh>
    <phoneticPr fontId="1"/>
  </si>
  <si>
    <t>恵福祉会</t>
    <rPh sb="0" eb="1">
      <t>メグ</t>
    </rPh>
    <rPh sb="1" eb="4">
      <t>フクシカイ</t>
    </rPh>
    <phoneticPr fontId="1"/>
  </si>
  <si>
    <t>長嶺こども園</t>
    <rPh sb="0" eb="2">
      <t>ナガミネ</t>
    </rPh>
    <rPh sb="5" eb="6">
      <t>エン</t>
    </rPh>
    <phoneticPr fontId="1"/>
  </si>
  <si>
    <t>ゆたかこども園</t>
    <rPh sb="6" eb="7">
      <t>エン</t>
    </rPh>
    <phoneticPr fontId="1"/>
  </si>
  <si>
    <t>なごみ保育園</t>
  </si>
  <si>
    <t>一般社団法人　ぱすてる</t>
  </si>
  <si>
    <t>ひなた保育園</t>
  </si>
  <si>
    <t>あおいそら保育園</t>
  </si>
  <si>
    <t>ファミリーキッズ保育園</t>
  </si>
  <si>
    <t>ここいろ保育園</t>
  </si>
  <si>
    <t>つくしんぼ保育園</t>
  </si>
  <si>
    <t>金努福祉会</t>
    <rPh sb="0" eb="1">
      <t>キン</t>
    </rPh>
    <rPh sb="1" eb="2">
      <t>ツトム</t>
    </rPh>
    <rPh sb="2" eb="4">
      <t>フクシ</t>
    </rPh>
    <rPh sb="4" eb="5">
      <t>カイ</t>
    </rPh>
    <phoneticPr fontId="4"/>
  </si>
  <si>
    <t>とよみキッズガーデン　ＡＮＮＥＸ</t>
  </si>
  <si>
    <t>もりのこ保育園</t>
    <rPh sb="4" eb="7">
      <t>ホイクエン</t>
    </rPh>
    <phoneticPr fontId="4"/>
  </si>
  <si>
    <t>恵福祉会</t>
    <rPh sb="0" eb="1">
      <t>メグ</t>
    </rPh>
    <rPh sb="1" eb="4">
      <t>フクシカイ</t>
    </rPh>
    <phoneticPr fontId="4"/>
  </si>
  <si>
    <t>つぼみ事業所内保育園</t>
    <rPh sb="3" eb="6">
      <t>ジギョウショ</t>
    </rPh>
    <rPh sb="6" eb="7">
      <t>ナイ</t>
    </rPh>
    <rPh sb="7" eb="10">
      <t>ホイクエン</t>
    </rPh>
    <phoneticPr fontId="4"/>
  </si>
  <si>
    <t>ゆたかベビーガーデン</t>
  </si>
  <si>
    <t>ふたば保育園</t>
  </si>
  <si>
    <t>09 うるま市</t>
  </si>
  <si>
    <t>うるま市</t>
  </si>
  <si>
    <t>与那城保育所</t>
  </si>
  <si>
    <t>たいら福祉会</t>
  </si>
  <si>
    <t>たいら保育園</t>
  </si>
  <si>
    <t>文光福祉会</t>
  </si>
  <si>
    <t>すこやか保育園</t>
  </si>
  <si>
    <t>大育福祉会</t>
  </si>
  <si>
    <t>大育保育園</t>
  </si>
  <si>
    <t>美原福祉会</t>
  </si>
  <si>
    <t>美原保育園</t>
  </si>
  <si>
    <t>みのり福祉会</t>
  </si>
  <si>
    <t>百合が丘保育園</t>
  </si>
  <si>
    <t>賢儀天寿会</t>
  </si>
  <si>
    <t>夢の子保育園</t>
  </si>
  <si>
    <t>のぞみ福祉会</t>
  </si>
  <si>
    <t>伊波保育園</t>
  </si>
  <si>
    <t>栄福祉会</t>
  </si>
  <si>
    <t>あかるい子保育園</t>
  </si>
  <si>
    <t>睦福祉会</t>
  </si>
  <si>
    <t>あかつき保育園</t>
  </si>
  <si>
    <t>友垣福祉会</t>
  </si>
  <si>
    <t>ラスカル保育園</t>
  </si>
  <si>
    <t>粒豊福祉会</t>
  </si>
  <si>
    <t>あかな保育園</t>
  </si>
  <si>
    <t>希望の星保育園</t>
  </si>
  <si>
    <t>同仁福祉会</t>
  </si>
  <si>
    <t>育守福祉会</t>
  </si>
  <si>
    <t>友和福祉会</t>
  </si>
  <si>
    <t>みどり葉福祉会</t>
  </si>
  <si>
    <t>歩夢福祉会</t>
  </si>
  <si>
    <t>野の花保育園</t>
  </si>
  <si>
    <t>勇翔福祉会</t>
  </si>
  <si>
    <t>輝宝保育園</t>
  </si>
  <si>
    <t>むぎの会</t>
  </si>
  <si>
    <t>むぎの子保育園</t>
  </si>
  <si>
    <t>和み福祉会</t>
  </si>
  <si>
    <t>なかよし保育園</t>
  </si>
  <si>
    <t>桜香福祉会</t>
  </si>
  <si>
    <t>こざくら保育園</t>
  </si>
  <si>
    <t>かなさ福祉会</t>
  </si>
  <si>
    <t>かなさ保育園</t>
  </si>
  <si>
    <t>みどりの里福祉会</t>
  </si>
  <si>
    <t>育伸福祉会</t>
  </si>
  <si>
    <t>のびっ子保育園</t>
  </si>
  <si>
    <t>青いとり保育園</t>
  </si>
  <si>
    <t>雄飛福祉会</t>
    <rPh sb="0" eb="1">
      <t>オス</t>
    </rPh>
    <rPh sb="1" eb="2">
      <t>ト</t>
    </rPh>
    <rPh sb="2" eb="5">
      <t>フクシカイ</t>
    </rPh>
    <phoneticPr fontId="1"/>
  </si>
  <si>
    <t>ふくよか福祉会</t>
  </si>
  <si>
    <t>一般社団法人　木の花会</t>
    <rPh sb="0" eb="2">
      <t>イッパン</t>
    </rPh>
    <rPh sb="2" eb="6">
      <t>シャダンホウジン</t>
    </rPh>
    <rPh sb="7" eb="8">
      <t>キ</t>
    </rPh>
    <rPh sb="9" eb="10">
      <t>ハナ</t>
    </rPh>
    <rPh sb="10" eb="11">
      <t>カイ</t>
    </rPh>
    <phoneticPr fontId="1"/>
  </si>
  <si>
    <t>この花ナーサリ</t>
    <rPh sb="2" eb="3">
      <t>ハナ</t>
    </rPh>
    <phoneticPr fontId="1"/>
  </si>
  <si>
    <t>どろんこ会</t>
    <rPh sb="4" eb="5">
      <t>カイ</t>
    </rPh>
    <phoneticPr fontId="1"/>
  </si>
  <si>
    <t>前原どろんこ保育園</t>
    <rPh sb="0" eb="2">
      <t>マエハラ</t>
    </rPh>
    <rPh sb="6" eb="9">
      <t>ホイクエン</t>
    </rPh>
    <phoneticPr fontId="1"/>
  </si>
  <si>
    <t>うるま市前原599-1</t>
    <rPh sb="4" eb="6">
      <t>マエハラ</t>
    </rPh>
    <phoneticPr fontId="1"/>
  </si>
  <si>
    <t>石川どろんこ保育園</t>
    <rPh sb="0" eb="2">
      <t>イシカワ</t>
    </rPh>
    <rPh sb="6" eb="9">
      <t>ホイクエン</t>
    </rPh>
    <phoneticPr fontId="1"/>
  </si>
  <si>
    <t>あむーる保育園</t>
    <rPh sb="4" eb="7">
      <t>ホイクエン</t>
    </rPh>
    <phoneticPr fontId="1"/>
  </si>
  <si>
    <t>秋桜福祉会</t>
    <rPh sb="0" eb="1">
      <t>アキ</t>
    </rPh>
    <rPh sb="1" eb="2">
      <t>サクラ</t>
    </rPh>
    <rPh sb="2" eb="4">
      <t>フクシ</t>
    </rPh>
    <rPh sb="4" eb="5">
      <t>カイ</t>
    </rPh>
    <phoneticPr fontId="1"/>
  </si>
  <si>
    <t>秋桜福祉会</t>
  </si>
  <si>
    <t>認定こども園まどか保育園</t>
    <rPh sb="0" eb="2">
      <t>ニンテイ</t>
    </rPh>
    <rPh sb="5" eb="6">
      <t>エン</t>
    </rPh>
    <phoneticPr fontId="1"/>
  </si>
  <si>
    <t>すくすくこども園</t>
  </si>
  <si>
    <t>かなさ福祉会</t>
    <rPh sb="3" eb="6">
      <t>フクシカイ</t>
    </rPh>
    <phoneticPr fontId="1"/>
  </si>
  <si>
    <t>へしきや・かなさこども園</t>
    <rPh sb="11" eb="12">
      <t>エン</t>
    </rPh>
    <phoneticPr fontId="1"/>
  </si>
  <si>
    <t>うるま市勝連平敷屋3850</t>
    <rPh sb="4" eb="6">
      <t>カツレン</t>
    </rPh>
    <rPh sb="6" eb="9">
      <t>ヘシキヤ</t>
    </rPh>
    <phoneticPr fontId="1"/>
  </si>
  <si>
    <t>天願こども園</t>
    <rPh sb="0" eb="2">
      <t>テンガン</t>
    </rPh>
    <rPh sb="5" eb="6">
      <t>エン</t>
    </rPh>
    <phoneticPr fontId="1"/>
  </si>
  <si>
    <t>ふくよか彩橋認定こども園</t>
    <rPh sb="4" eb="5">
      <t>アヤ</t>
    </rPh>
    <rPh sb="5" eb="6">
      <t>ハシ</t>
    </rPh>
    <rPh sb="6" eb="8">
      <t>ニンテイ</t>
    </rPh>
    <phoneticPr fontId="1"/>
  </si>
  <si>
    <t>中原こども園</t>
    <rPh sb="0" eb="2">
      <t>ナカハラ</t>
    </rPh>
    <rPh sb="5" eb="6">
      <t>エン</t>
    </rPh>
    <phoneticPr fontId="1"/>
  </si>
  <si>
    <t>まことかわさきこども園</t>
    <rPh sb="10" eb="11">
      <t>エン</t>
    </rPh>
    <phoneticPr fontId="1"/>
  </si>
  <si>
    <t>小規模保育園モン・ベベ</t>
  </si>
  <si>
    <t>そよかぜ保育園</t>
  </si>
  <si>
    <t>Ｋｉｄｓルームきらり</t>
  </si>
  <si>
    <t>こどものいえ保育園</t>
    <rPh sb="6" eb="9">
      <t>ホイクエン</t>
    </rPh>
    <phoneticPr fontId="4"/>
  </si>
  <si>
    <t>うるま市石川東恩納705-1</t>
    <rPh sb="3" eb="4">
      <t>シ</t>
    </rPh>
    <rPh sb="4" eb="6">
      <t>イシカワ</t>
    </rPh>
    <rPh sb="6" eb="7">
      <t>ヒガシ</t>
    </rPh>
    <rPh sb="7" eb="9">
      <t>オンナ</t>
    </rPh>
    <phoneticPr fontId="0"/>
  </si>
  <si>
    <t>一般社団法人　やまびこ響</t>
    <rPh sb="0" eb="2">
      <t>イッパン</t>
    </rPh>
    <rPh sb="2" eb="6">
      <t>シャダンホウジン</t>
    </rPh>
    <rPh sb="11" eb="12">
      <t>ヒビ</t>
    </rPh>
    <phoneticPr fontId="4"/>
  </si>
  <si>
    <t>みほそ小規模保育所</t>
    <rPh sb="3" eb="6">
      <t>ショウキボ</t>
    </rPh>
    <rPh sb="6" eb="9">
      <t>ホイクショ</t>
    </rPh>
    <phoneticPr fontId="4"/>
  </si>
  <si>
    <t>ルミエール保育園</t>
    <rPh sb="5" eb="8">
      <t>ホイクエン</t>
    </rPh>
    <phoneticPr fontId="4"/>
  </si>
  <si>
    <t>げんき保育園</t>
    <rPh sb="3" eb="6">
      <t>ホイクエン</t>
    </rPh>
    <phoneticPr fontId="4"/>
  </si>
  <si>
    <t>うるま市安慶名1028-1</t>
    <rPh sb="4" eb="7">
      <t>アゲナ</t>
    </rPh>
    <phoneticPr fontId="0"/>
  </si>
  <si>
    <t>みほそ第二小規模保育所</t>
    <rPh sb="3" eb="5">
      <t>ダイニ</t>
    </rPh>
    <rPh sb="5" eb="8">
      <t>ショウキボ</t>
    </rPh>
    <rPh sb="8" eb="11">
      <t>ホイクショ</t>
    </rPh>
    <phoneticPr fontId="4"/>
  </si>
  <si>
    <t>一般社団法人　幼児教育センター</t>
  </si>
  <si>
    <t>愛保育園</t>
  </si>
  <si>
    <t>一般社団法人　新芽の会</t>
  </si>
  <si>
    <t>ひだまり保育園</t>
  </si>
  <si>
    <t>よつば南風原保育園</t>
  </si>
  <si>
    <t>この花KidsRoom</t>
    <rPh sb="2" eb="3">
      <t>ハナ</t>
    </rPh>
    <phoneticPr fontId="1"/>
  </si>
  <si>
    <t>ＪＯＹキッズガーデンkanekadan</t>
  </si>
  <si>
    <t>くるみ保育園</t>
    <rPh sb="3" eb="6">
      <t>ホイクエン</t>
    </rPh>
    <phoneticPr fontId="1"/>
  </si>
  <si>
    <t>いちごレイラニ保育園</t>
  </si>
  <si>
    <t>10 宮古島市</t>
  </si>
  <si>
    <t>宮古島市</t>
  </si>
  <si>
    <t>東保育所</t>
  </si>
  <si>
    <t>西城保育所</t>
  </si>
  <si>
    <t>佐良浜保育所</t>
  </si>
  <si>
    <t>花園保育所</t>
  </si>
  <si>
    <t>みつば保育園</t>
  </si>
  <si>
    <t>聖ヤコブ保育園</t>
  </si>
  <si>
    <t>あけぼの福祉会</t>
  </si>
  <si>
    <t>あけぼの保育園</t>
  </si>
  <si>
    <t>七草福祉会</t>
  </si>
  <si>
    <t>竹の子保育園</t>
  </si>
  <si>
    <t>夢の家福祉会</t>
  </si>
  <si>
    <t>カンガルー保育園</t>
  </si>
  <si>
    <t>ひらら福祉会</t>
  </si>
  <si>
    <t>太陽福祉会</t>
  </si>
  <si>
    <t>ひばり保育園</t>
  </si>
  <si>
    <t>真太陽会</t>
  </si>
  <si>
    <t>あさひっ子保育園</t>
  </si>
  <si>
    <t>おおぞら福祉会</t>
  </si>
  <si>
    <t>おおぞら南保育園</t>
  </si>
  <si>
    <t>ムサアザ福祉会</t>
  </si>
  <si>
    <t>いけむら保育園</t>
  </si>
  <si>
    <t>グロリア福祉会</t>
  </si>
  <si>
    <t>光の園保育園</t>
  </si>
  <si>
    <t>海陽の会</t>
  </si>
  <si>
    <t>てぃだの子保育園</t>
  </si>
  <si>
    <t>クガニの会</t>
  </si>
  <si>
    <t>福寿保育園</t>
  </si>
  <si>
    <t>未来福祉会</t>
    <rPh sb="0" eb="2">
      <t>ミライ</t>
    </rPh>
    <rPh sb="2" eb="5">
      <t>フクシカイ</t>
    </rPh>
    <phoneticPr fontId="1"/>
  </si>
  <si>
    <t>みく保育園</t>
  </si>
  <si>
    <t>ゆいまるの会</t>
  </si>
  <si>
    <t>キッズハウスたんぽぽ保育園</t>
  </si>
  <si>
    <t>まなびの樹福祉会</t>
  </si>
  <si>
    <t>はっぴい保育園</t>
  </si>
  <si>
    <t>キッズたいよう保育園</t>
    <rPh sb="7" eb="10">
      <t>ホイクエン</t>
    </rPh>
    <phoneticPr fontId="1"/>
  </si>
  <si>
    <t>南風福祉会</t>
    <rPh sb="0" eb="2">
      <t>ナンプウ</t>
    </rPh>
    <rPh sb="2" eb="5">
      <t>フクシカイ</t>
    </rPh>
    <phoneticPr fontId="1"/>
  </si>
  <si>
    <t>下地こども園</t>
    <rPh sb="5" eb="6">
      <t>エン</t>
    </rPh>
    <phoneticPr fontId="4"/>
  </si>
  <si>
    <t>上野こども園</t>
    <rPh sb="0" eb="2">
      <t>ウエノ</t>
    </rPh>
    <rPh sb="5" eb="6">
      <t>エン</t>
    </rPh>
    <phoneticPr fontId="4"/>
  </si>
  <si>
    <t>伊良部こども園</t>
    <rPh sb="0" eb="3">
      <t>イラブ</t>
    </rPh>
    <rPh sb="6" eb="7">
      <t>エン</t>
    </rPh>
    <phoneticPr fontId="1"/>
  </si>
  <si>
    <t>はなぞのこどもえん</t>
  </si>
  <si>
    <t>めぐみ保育園</t>
  </si>
  <si>
    <t>一般社団法人　ちゅうりっぷ保育園</t>
  </si>
  <si>
    <t>ちゅうりっぷ保育園</t>
  </si>
  <si>
    <t>一般社団法人　ゆめの子保育園</t>
  </si>
  <si>
    <t>ゆめの子保育園</t>
  </si>
  <si>
    <t>一般社団法人　入江保育園</t>
  </si>
  <si>
    <t>入江保育園</t>
  </si>
  <si>
    <t>保育ルーム下里</t>
  </si>
  <si>
    <t>一般社団法人　クララ保育園</t>
  </si>
  <si>
    <t>クララ保育園</t>
  </si>
  <si>
    <t>一般社団法人　とっとこ保育園</t>
  </si>
  <si>
    <t>とっとこ保育園</t>
    <rPh sb="4" eb="7">
      <t>ホイクエン</t>
    </rPh>
    <phoneticPr fontId="1"/>
  </si>
  <si>
    <t>ぽっぽ保育園</t>
  </si>
  <si>
    <t>ひまわり家庭保育ルーム</t>
  </si>
  <si>
    <t>一般社団法人　Tinp</t>
    <rPh sb="0" eb="2">
      <t>イッパン</t>
    </rPh>
    <rPh sb="2" eb="4">
      <t>シャダン</t>
    </rPh>
    <rPh sb="4" eb="6">
      <t>ホウジン</t>
    </rPh>
    <phoneticPr fontId="4"/>
  </si>
  <si>
    <t>COSMIC保育園</t>
    <rPh sb="6" eb="9">
      <t>ホイクエン</t>
    </rPh>
    <phoneticPr fontId="4"/>
  </si>
  <si>
    <t>家庭的保育ルームくくる</t>
    <rPh sb="0" eb="3">
      <t>カテイテキ</t>
    </rPh>
    <rPh sb="3" eb="5">
      <t>ホイク</t>
    </rPh>
    <phoneticPr fontId="4"/>
  </si>
  <si>
    <t>11 南城市</t>
  </si>
  <si>
    <t>鳳福祉会</t>
  </si>
  <si>
    <t>小羊保育園</t>
  </si>
  <si>
    <t>愛護福祉会</t>
  </si>
  <si>
    <t>愛護保育園</t>
  </si>
  <si>
    <t>新里福祉会</t>
  </si>
  <si>
    <t>めばえ保育園</t>
  </si>
  <si>
    <t>まきば福祉会</t>
  </si>
  <si>
    <t>バンビ保育園</t>
  </si>
  <si>
    <t>ともえ福祉会</t>
  </si>
  <si>
    <t>めだか保育園</t>
  </si>
  <si>
    <t>馬天福祉会</t>
  </si>
  <si>
    <t>馬天保育園</t>
  </si>
  <si>
    <t>知念福祉会</t>
  </si>
  <si>
    <t>知念あさひ保育園</t>
  </si>
  <si>
    <t>さしき保育園</t>
  </si>
  <si>
    <t>以和貴会</t>
  </si>
  <si>
    <t>以和貴保育園</t>
  </si>
  <si>
    <t>たまぐすく福祉会</t>
  </si>
  <si>
    <t>どんぐり保育園</t>
  </si>
  <si>
    <t>松信福祉会</t>
  </si>
  <si>
    <t>おひさま福祉会</t>
  </si>
  <si>
    <t>おひさま保育園</t>
  </si>
  <si>
    <t>木の国福祉会</t>
  </si>
  <si>
    <t>木の国保育園</t>
  </si>
  <si>
    <t>高原会</t>
  </si>
  <si>
    <t>南城みなみ保育園</t>
  </si>
  <si>
    <t>むぎの穂福祉会</t>
  </si>
  <si>
    <t>むぎの子共同保育園</t>
  </si>
  <si>
    <t>愛地友遊保育園</t>
  </si>
  <si>
    <t>輝咲保育園</t>
  </si>
  <si>
    <t>すみれ会</t>
    <rPh sb="3" eb="4">
      <t>カイ</t>
    </rPh>
    <phoneticPr fontId="4"/>
  </si>
  <si>
    <t>おおざと保育園</t>
    <rPh sb="4" eb="7">
      <t>ホイクエン</t>
    </rPh>
    <phoneticPr fontId="4"/>
  </si>
  <si>
    <t>純伸福祉会</t>
    <rPh sb="0" eb="1">
      <t>ジュン</t>
    </rPh>
    <rPh sb="1" eb="2">
      <t>ノ</t>
    </rPh>
    <rPh sb="2" eb="5">
      <t>フクシカイ</t>
    </rPh>
    <phoneticPr fontId="1"/>
  </si>
  <si>
    <t>のびるっこ保育園</t>
    <rPh sb="5" eb="8">
      <t>ホイクエン</t>
    </rPh>
    <phoneticPr fontId="1"/>
  </si>
  <si>
    <t>あおぞら福祉会</t>
  </si>
  <si>
    <t>あおぞら第２こども園</t>
    <rPh sb="9" eb="10">
      <t>エン</t>
    </rPh>
    <phoneticPr fontId="1"/>
  </si>
  <si>
    <t>あおぞらこども園</t>
    <rPh sb="7" eb="8">
      <t>エン</t>
    </rPh>
    <phoneticPr fontId="4"/>
  </si>
  <si>
    <t>かりゆしキッズ保育園</t>
  </si>
  <si>
    <t>憲章会</t>
  </si>
  <si>
    <t>家庭的保育くだから</t>
  </si>
  <si>
    <t>国頭村</t>
  </si>
  <si>
    <t>くにがみこども園</t>
    <rPh sb="7" eb="8">
      <t>エン</t>
    </rPh>
    <phoneticPr fontId="1"/>
  </si>
  <si>
    <t>13 大宜味村</t>
    <rPh sb="3" eb="7">
      <t>オオギミソン</t>
    </rPh>
    <phoneticPr fontId="1"/>
  </si>
  <si>
    <t>大宜味村</t>
    <rPh sb="0" eb="4">
      <t>オオギミソン</t>
    </rPh>
    <phoneticPr fontId="1"/>
  </si>
  <si>
    <t>おおぎみこども園</t>
    <rPh sb="7" eb="8">
      <t>エン</t>
    </rPh>
    <phoneticPr fontId="1"/>
  </si>
  <si>
    <t>東村</t>
  </si>
  <si>
    <t>東村立保育所</t>
  </si>
  <si>
    <t>15 今帰仁村</t>
  </si>
  <si>
    <t>今帰仁村</t>
  </si>
  <si>
    <t>今帰仁保育所</t>
  </si>
  <si>
    <t>なちじんむい</t>
  </si>
  <si>
    <t>あめそこ保育園</t>
    <rPh sb="4" eb="7">
      <t>ホイクエン</t>
    </rPh>
    <phoneticPr fontId="4"/>
  </si>
  <si>
    <t>おとわキッズ園</t>
  </si>
  <si>
    <t>16 本部町</t>
  </si>
  <si>
    <t>本部町</t>
  </si>
  <si>
    <t>渡久地保育所</t>
  </si>
  <si>
    <t>真正福祉会</t>
  </si>
  <si>
    <t>ドリーム保育園</t>
  </si>
  <si>
    <t>美ら咲保育園</t>
  </si>
  <si>
    <t>ゆい福祉会</t>
  </si>
  <si>
    <t>ゆい保育園</t>
  </si>
  <si>
    <t>風のわ保育園</t>
  </si>
  <si>
    <t>大地の杜福祉会</t>
  </si>
  <si>
    <t>こすも保育園</t>
  </si>
  <si>
    <t>ベビーハウス遊</t>
  </si>
  <si>
    <t>17 恩納村</t>
  </si>
  <si>
    <t>恩納村</t>
  </si>
  <si>
    <t>山田保育所</t>
  </si>
  <si>
    <t>きぼう会</t>
  </si>
  <si>
    <t>育森会</t>
  </si>
  <si>
    <t>風の森保育園</t>
  </si>
  <si>
    <t>18 宜野座村</t>
  </si>
  <si>
    <t>ひかり福祉会</t>
  </si>
  <si>
    <t>松田保育園</t>
  </si>
  <si>
    <t>平松福祉会</t>
  </si>
  <si>
    <t>かんな保育園</t>
  </si>
  <si>
    <t>19 金武町</t>
  </si>
  <si>
    <t>金武町社会福祉協議会</t>
  </si>
  <si>
    <t>はまだ保育園</t>
    <rPh sb="3" eb="6">
      <t>ホイクエン</t>
    </rPh>
    <phoneticPr fontId="1"/>
  </si>
  <si>
    <t>金武町</t>
  </si>
  <si>
    <t>金武こども園</t>
    <rPh sb="0" eb="2">
      <t>キン</t>
    </rPh>
    <rPh sb="5" eb="6">
      <t>エン</t>
    </rPh>
    <phoneticPr fontId="4"/>
  </si>
  <si>
    <t>愛和シャローム会</t>
  </si>
  <si>
    <t>三杉福祉会</t>
  </si>
  <si>
    <t>杉の子幼児学園</t>
  </si>
  <si>
    <t>海の邦</t>
    <rPh sb="0" eb="1">
      <t>ウミ</t>
    </rPh>
    <rPh sb="2" eb="3">
      <t>クニ</t>
    </rPh>
    <phoneticPr fontId="4"/>
  </si>
  <si>
    <t>並里こども園</t>
    <rPh sb="5" eb="6">
      <t>エン</t>
    </rPh>
    <phoneticPr fontId="1"/>
  </si>
  <si>
    <t>金武こどもみらい園</t>
  </si>
  <si>
    <t>三杉福祉会</t>
    <rPh sb="0" eb="2">
      <t>ミスギ</t>
    </rPh>
    <rPh sb="2" eb="5">
      <t>フクシカイ</t>
    </rPh>
    <phoneticPr fontId="4"/>
  </si>
  <si>
    <t>20 伊江村</t>
  </si>
  <si>
    <t>伊江村</t>
  </si>
  <si>
    <t>伊江村立東保育所</t>
  </si>
  <si>
    <t>21 読谷村</t>
  </si>
  <si>
    <t>読谷村</t>
  </si>
  <si>
    <t>読谷村保育所</t>
  </si>
  <si>
    <t>読谷村南保育所</t>
  </si>
  <si>
    <t>比謝川福祉会</t>
  </si>
  <si>
    <t>わかたけ保育園</t>
  </si>
  <si>
    <t>陽名福祉会</t>
  </si>
  <si>
    <t>喜名保育園</t>
  </si>
  <si>
    <t>生育福祉会</t>
  </si>
  <si>
    <t>のぐさ保育園</t>
  </si>
  <si>
    <t>きりん保育園</t>
  </si>
  <si>
    <t>みさき福祉会</t>
  </si>
  <si>
    <t>南古堅保育園</t>
  </si>
  <si>
    <t>咲く原保育園</t>
  </si>
  <si>
    <t>たけのこ保育園</t>
  </si>
  <si>
    <t>明諒福祉会</t>
  </si>
  <si>
    <t>ふれ愛保育園</t>
  </si>
  <si>
    <t>和良陽福祉会</t>
  </si>
  <si>
    <t>わらび保育園</t>
  </si>
  <si>
    <t>21 読谷村</t>
    <rPh sb="3" eb="6">
      <t>ヨミタンソン</t>
    </rPh>
    <phoneticPr fontId="1"/>
  </si>
  <si>
    <t>比謝川福祉会</t>
    <rPh sb="0" eb="2">
      <t>ヒジャ</t>
    </rPh>
    <rPh sb="2" eb="3">
      <t>ガワ</t>
    </rPh>
    <rPh sb="3" eb="6">
      <t>フクシカイ</t>
    </rPh>
    <phoneticPr fontId="1"/>
  </si>
  <si>
    <t>わかたけ北保育園</t>
    <rPh sb="4" eb="5">
      <t>キタ</t>
    </rPh>
    <rPh sb="5" eb="8">
      <t>ホイクエン</t>
    </rPh>
    <phoneticPr fontId="1"/>
  </si>
  <si>
    <t>ぽのぽの保育園</t>
    <rPh sb="4" eb="7">
      <t>ホイクエン</t>
    </rPh>
    <phoneticPr fontId="5"/>
  </si>
  <si>
    <t>22 嘉手納町</t>
  </si>
  <si>
    <t>嘉手納町</t>
  </si>
  <si>
    <t>西翁福祉会</t>
  </si>
  <si>
    <t>栄光保育園</t>
  </si>
  <si>
    <t>第三まきら保育園Ｋａｄｅｎａ</t>
  </si>
  <si>
    <t>ミッキー保育園</t>
  </si>
  <si>
    <t>名嘉グローリヤベビーセンター</t>
  </si>
  <si>
    <t>23 北谷町</t>
  </si>
  <si>
    <t>北谷町</t>
  </si>
  <si>
    <t>謝苅保育所</t>
  </si>
  <si>
    <t>上勢保育所</t>
  </si>
  <si>
    <t>美浜保育所</t>
  </si>
  <si>
    <t>ファミリー保育園</t>
  </si>
  <si>
    <t>絆保育園</t>
  </si>
  <si>
    <t>つぼみっ子保育園</t>
  </si>
  <si>
    <t>アスク北谷保育園</t>
  </si>
  <si>
    <t>23 北谷町</t>
    <rPh sb="3" eb="6">
      <t>チャタンチョウ</t>
    </rPh>
    <phoneticPr fontId="1"/>
  </si>
  <si>
    <t>子どもの森保育園</t>
    <rPh sb="0" eb="1">
      <t>コ</t>
    </rPh>
    <rPh sb="4" eb="5">
      <t>モリ</t>
    </rPh>
    <rPh sb="5" eb="8">
      <t>ホイクエン</t>
    </rPh>
    <phoneticPr fontId="1"/>
  </si>
  <si>
    <t>ひだまり認定こども園</t>
  </si>
  <si>
    <t>中央保育園</t>
  </si>
  <si>
    <t>つぼみ園</t>
  </si>
  <si>
    <t>リトルマザーグース保育園</t>
  </si>
  <si>
    <t>うみそら保育園</t>
    <rPh sb="4" eb="7">
      <t>ホイクエン</t>
    </rPh>
    <phoneticPr fontId="4"/>
  </si>
  <si>
    <t>あいの実保育園</t>
  </si>
  <si>
    <t>24 北中城村</t>
  </si>
  <si>
    <t>三河福祉会</t>
  </si>
  <si>
    <t>北中城村喜舎場260-10</t>
    <rPh sb="4" eb="7">
      <t>キシャバ</t>
    </rPh>
    <phoneticPr fontId="1"/>
  </si>
  <si>
    <t>アリス幼稚園</t>
  </si>
  <si>
    <t>すてらこども園</t>
  </si>
  <si>
    <t>ピーターパン沖縄ライカム</t>
  </si>
  <si>
    <t>25 中城村</t>
  </si>
  <si>
    <t>マシュー福祉会</t>
  </si>
  <si>
    <t>マシュー保育園</t>
  </si>
  <si>
    <t>咲心ラポール福祉会</t>
    <rPh sb="0" eb="1">
      <t>サ</t>
    </rPh>
    <rPh sb="1" eb="2">
      <t>シン</t>
    </rPh>
    <rPh sb="6" eb="9">
      <t>フクシカイ</t>
    </rPh>
    <phoneticPr fontId="1"/>
  </si>
  <si>
    <t>咲心ラポール保育園</t>
    <rPh sb="0" eb="1">
      <t>サ</t>
    </rPh>
    <rPh sb="1" eb="2">
      <t>シン</t>
    </rPh>
    <rPh sb="6" eb="9">
      <t>ホイクエン</t>
    </rPh>
    <phoneticPr fontId="1"/>
  </si>
  <si>
    <t>はるゆめこども園</t>
    <rPh sb="7" eb="8">
      <t>エン</t>
    </rPh>
    <phoneticPr fontId="4"/>
  </si>
  <si>
    <t>陽だまり福祉会</t>
  </si>
  <si>
    <t>認定こども園ひよこの家</t>
    <rPh sb="0" eb="2">
      <t>ニンテイ</t>
    </rPh>
    <rPh sb="5" eb="6">
      <t>エン</t>
    </rPh>
    <phoneticPr fontId="1"/>
  </si>
  <si>
    <t>平安幼稚園</t>
  </si>
  <si>
    <t>クリスチャン教育センター幼稚園</t>
  </si>
  <si>
    <t>中城みなみ保育園・幼稚園</t>
  </si>
  <si>
    <t>25 中城村</t>
    <rPh sb="3" eb="6">
      <t>ナカグスクソン</t>
    </rPh>
    <phoneticPr fontId="1"/>
  </si>
  <si>
    <t>夢の園こども園</t>
    <rPh sb="0" eb="1">
      <t>ユメ</t>
    </rPh>
    <rPh sb="2" eb="3">
      <t>ソノ</t>
    </rPh>
    <rPh sb="6" eb="7">
      <t>エン</t>
    </rPh>
    <phoneticPr fontId="1"/>
  </si>
  <si>
    <t>美童保育園</t>
    <rPh sb="0" eb="1">
      <t>ビ</t>
    </rPh>
    <rPh sb="1" eb="2">
      <t>ドウ</t>
    </rPh>
    <rPh sb="2" eb="5">
      <t>ホイクエン</t>
    </rPh>
    <phoneticPr fontId="4"/>
  </si>
  <si>
    <t>中城村南上原176-5</t>
  </si>
  <si>
    <t>ひらやす保育園</t>
  </si>
  <si>
    <t>26 西原町</t>
  </si>
  <si>
    <t>西原町</t>
  </si>
  <si>
    <t>坂田保育所</t>
  </si>
  <si>
    <t>シオン福祉会</t>
  </si>
  <si>
    <t>西原白百合保育園</t>
  </si>
  <si>
    <t>愛和福祉会</t>
  </si>
  <si>
    <t>愛和保育園</t>
  </si>
  <si>
    <t>すかんぽ福祉会</t>
  </si>
  <si>
    <t>さざなみ保育園</t>
  </si>
  <si>
    <t>小橋川福祉会</t>
  </si>
  <si>
    <t>小川保育園</t>
  </si>
  <si>
    <t>さくらんぼ保育園</t>
  </si>
  <si>
    <t>ホサナ福祉会</t>
  </si>
  <si>
    <t>さわふじ保育園</t>
  </si>
  <si>
    <t>響福祉会</t>
  </si>
  <si>
    <t>さうんど保育園</t>
  </si>
  <si>
    <t>西原保育園</t>
  </si>
  <si>
    <t>26 西原町</t>
    <rPh sb="3" eb="6">
      <t>ニシハラチョウ</t>
    </rPh>
    <phoneticPr fontId="1"/>
  </si>
  <si>
    <t>みるく福祉会</t>
    <rPh sb="3" eb="6">
      <t>フクシカイ</t>
    </rPh>
    <phoneticPr fontId="1"/>
  </si>
  <si>
    <t>こばとゆがふ保育園</t>
    <rPh sb="6" eb="9">
      <t>ホイクエン</t>
    </rPh>
    <phoneticPr fontId="1"/>
  </si>
  <si>
    <t>善隣幼稚園</t>
    <rPh sb="0" eb="2">
      <t>ゼンリン</t>
    </rPh>
    <rPh sb="2" eb="5">
      <t>ヨウチエン</t>
    </rPh>
    <phoneticPr fontId="1"/>
  </si>
  <si>
    <t>うえはら保育園</t>
  </si>
  <si>
    <t>キティーハウス</t>
  </si>
  <si>
    <t>27 与那原町</t>
  </si>
  <si>
    <t>与那原町</t>
  </si>
  <si>
    <t>友愛福祉会</t>
  </si>
  <si>
    <t>日新福祉会</t>
  </si>
  <si>
    <t>健真福祉会</t>
  </si>
  <si>
    <t>真泉福祉会</t>
  </si>
  <si>
    <t>尚徳福祉会</t>
  </si>
  <si>
    <t>尚徳福祉会</t>
    <rPh sb="0" eb="2">
      <t>ショウトク</t>
    </rPh>
    <rPh sb="2" eb="5">
      <t>フクシカイ</t>
    </rPh>
    <phoneticPr fontId="1"/>
  </si>
  <si>
    <t>与那原町上与那原488-2</t>
    <rPh sb="4" eb="8">
      <t>ウエヨナバル</t>
    </rPh>
    <phoneticPr fontId="1"/>
  </si>
  <si>
    <t>のびるひろば</t>
  </si>
  <si>
    <t>友愛乳児園</t>
  </si>
  <si>
    <t>一般社団法人　T.trees</t>
    <rPh sb="0" eb="2">
      <t>イッパン</t>
    </rPh>
    <rPh sb="2" eb="4">
      <t>シャダン</t>
    </rPh>
    <rPh sb="4" eb="6">
      <t>ホウジン</t>
    </rPh>
    <phoneticPr fontId="2"/>
  </si>
  <si>
    <t>竹の子乳児園</t>
    <rPh sb="0" eb="1">
      <t>タケ</t>
    </rPh>
    <rPh sb="2" eb="3">
      <t>コ</t>
    </rPh>
    <rPh sb="3" eb="5">
      <t>ニュウジ</t>
    </rPh>
    <rPh sb="5" eb="6">
      <t>エン</t>
    </rPh>
    <phoneticPr fontId="2"/>
  </si>
  <si>
    <t>どんぐりの木保育園</t>
  </si>
  <si>
    <t>おれんじはうす</t>
  </si>
  <si>
    <t>28 南風原町</t>
  </si>
  <si>
    <t>南風原町</t>
    <rPh sb="0" eb="4">
      <t>ハエバルチョウ</t>
    </rPh>
    <phoneticPr fontId="1"/>
  </si>
  <si>
    <t>宮平保育所</t>
  </si>
  <si>
    <t>津慶福祉会</t>
    <rPh sb="0" eb="1">
      <t>ツ</t>
    </rPh>
    <rPh sb="1" eb="2">
      <t>ケイ</t>
    </rPh>
    <rPh sb="2" eb="4">
      <t>フクシ</t>
    </rPh>
    <phoneticPr fontId="1"/>
  </si>
  <si>
    <t>津嘉山保育園</t>
  </si>
  <si>
    <t>兼盛福祉会</t>
    <rPh sb="0" eb="2">
      <t>カネモリ</t>
    </rPh>
    <rPh sb="2" eb="4">
      <t>フクシ</t>
    </rPh>
    <phoneticPr fontId="1"/>
  </si>
  <si>
    <t>かねぐすく保育園</t>
  </si>
  <si>
    <t>慈母福祉会</t>
  </si>
  <si>
    <t>南風原はなぞの保育園</t>
  </si>
  <si>
    <t>若夏福祉会</t>
    <rPh sb="0" eb="1">
      <t>ワカ</t>
    </rPh>
    <rPh sb="1" eb="2">
      <t>ナツ</t>
    </rPh>
    <phoneticPr fontId="1"/>
  </si>
  <si>
    <t>若夏保育園</t>
  </si>
  <si>
    <t>みつわ福祉会</t>
  </si>
  <si>
    <t>みつわ保育園</t>
  </si>
  <si>
    <t>さんご福祉会</t>
  </si>
  <si>
    <t>さんご保育園</t>
  </si>
  <si>
    <t>野里福祉会</t>
  </si>
  <si>
    <t>はえばる保育園</t>
  </si>
  <si>
    <t>伸芽福祉会</t>
    <rPh sb="0" eb="1">
      <t>ノ</t>
    </rPh>
    <rPh sb="1" eb="2">
      <t>メ</t>
    </rPh>
    <phoneticPr fontId="1"/>
  </si>
  <si>
    <t>マイフレンズ保育園</t>
  </si>
  <si>
    <t>創清福祉会</t>
    <rPh sb="0" eb="1">
      <t>キズ</t>
    </rPh>
    <rPh sb="1" eb="2">
      <t>キヨシ</t>
    </rPh>
    <rPh sb="2" eb="4">
      <t>フクシ</t>
    </rPh>
    <phoneticPr fontId="1"/>
  </si>
  <si>
    <t>てぃだ保育園</t>
  </si>
  <si>
    <t>花福祉会</t>
    <rPh sb="0" eb="1">
      <t>ハナ</t>
    </rPh>
    <phoneticPr fontId="1"/>
  </si>
  <si>
    <t>なのはな保育園</t>
  </si>
  <si>
    <t>愛恵福祉会</t>
    <rPh sb="0" eb="1">
      <t>アイ</t>
    </rPh>
    <rPh sb="1" eb="2">
      <t>メグ</t>
    </rPh>
    <phoneticPr fontId="1"/>
  </si>
  <si>
    <t>よなは保育園</t>
  </si>
  <si>
    <t>南星福祉会</t>
    <rPh sb="0" eb="2">
      <t>ナンセイ</t>
    </rPh>
    <rPh sb="2" eb="5">
      <t>フクシカイ</t>
    </rPh>
    <phoneticPr fontId="4"/>
  </si>
  <si>
    <t>やまがわ保育園</t>
  </si>
  <si>
    <t>豊善福祉会</t>
    <rPh sb="0" eb="1">
      <t>ユタ</t>
    </rPh>
    <rPh sb="1" eb="2">
      <t>ゼン</t>
    </rPh>
    <rPh sb="2" eb="5">
      <t>フクシカイ</t>
    </rPh>
    <phoneticPr fontId="4"/>
  </si>
  <si>
    <t>ももの木保育園</t>
  </si>
  <si>
    <t>28 南風原町</t>
    <rPh sb="3" eb="7">
      <t>ハエバルチョウ</t>
    </rPh>
    <phoneticPr fontId="1"/>
  </si>
  <si>
    <t>やまびこ福祉会</t>
    <rPh sb="4" eb="7">
      <t>フクシカイ</t>
    </rPh>
    <phoneticPr fontId="1"/>
  </si>
  <si>
    <t>南風原やまびこ保育園</t>
    <rPh sb="0" eb="3">
      <t>ハエバル</t>
    </rPh>
    <rPh sb="7" eb="10">
      <t>ホイクエン</t>
    </rPh>
    <phoneticPr fontId="1"/>
  </si>
  <si>
    <t>愛恵福祉会</t>
    <rPh sb="0" eb="1">
      <t>アイ</t>
    </rPh>
    <rPh sb="1" eb="2">
      <t>メグミ</t>
    </rPh>
    <rPh sb="2" eb="5">
      <t>フクシカイ</t>
    </rPh>
    <phoneticPr fontId="1"/>
  </si>
  <si>
    <t>よなは第２保育園</t>
    <rPh sb="3" eb="4">
      <t>ダイ</t>
    </rPh>
    <phoneticPr fontId="1"/>
  </si>
  <si>
    <t>真輝福祉会</t>
    <rPh sb="0" eb="1">
      <t>シン</t>
    </rPh>
    <rPh sb="1" eb="2">
      <t>カガヤ</t>
    </rPh>
    <rPh sb="2" eb="5">
      <t>フクシカイ</t>
    </rPh>
    <phoneticPr fontId="1"/>
  </si>
  <si>
    <t>明星保育園</t>
    <rPh sb="0" eb="2">
      <t>メイセイ</t>
    </rPh>
    <rPh sb="2" eb="5">
      <t>ホイクエン</t>
    </rPh>
    <phoneticPr fontId="1"/>
  </si>
  <si>
    <t>開邦幼稚園</t>
    <rPh sb="0" eb="2">
      <t>カイホウ</t>
    </rPh>
    <rPh sb="2" eb="5">
      <t>ヨウチエン</t>
    </rPh>
    <phoneticPr fontId="1"/>
  </si>
  <si>
    <t>南風原町宮城428-1</t>
    <rPh sb="0" eb="4">
      <t>ハエバルチョウ</t>
    </rPh>
    <rPh sb="4" eb="6">
      <t>ミヤギ</t>
    </rPh>
    <phoneticPr fontId="1"/>
  </si>
  <si>
    <t>くわの実保育園</t>
  </si>
  <si>
    <t>たいようのおか保育園</t>
    <rPh sb="7" eb="10">
      <t>ホイクエン</t>
    </rPh>
    <phoneticPr fontId="1"/>
  </si>
  <si>
    <t>ぱすてる保育園つかざん園</t>
  </si>
  <si>
    <t>南風原町津嘉山1351</t>
  </si>
  <si>
    <t>よいサマリヤ人保育園</t>
  </si>
  <si>
    <t>渡嘉敷村</t>
    <rPh sb="0" eb="4">
      <t>トカシキソン</t>
    </rPh>
    <phoneticPr fontId="1"/>
  </si>
  <si>
    <t>渡嘉敷村立とかしき保育所</t>
  </si>
  <si>
    <t>30 座間味村</t>
    <rPh sb="3" eb="7">
      <t>ザマミソン</t>
    </rPh>
    <phoneticPr fontId="1"/>
  </si>
  <si>
    <t>伊平屋村</t>
    <rPh sb="0" eb="4">
      <t>イヘヤソン</t>
    </rPh>
    <phoneticPr fontId="1"/>
  </si>
  <si>
    <t>伊是名村</t>
    <rPh sb="0" eb="3">
      <t>イゼナ</t>
    </rPh>
    <rPh sb="3" eb="4">
      <t>ソン</t>
    </rPh>
    <phoneticPr fontId="1"/>
  </si>
  <si>
    <t>伊是名保育所</t>
  </si>
  <si>
    <t>37 久米島町</t>
  </si>
  <si>
    <t>久米島町</t>
    <rPh sb="0" eb="4">
      <t>クメジマチョウ</t>
    </rPh>
    <phoneticPr fontId="1"/>
  </si>
  <si>
    <t>中央保育所</t>
    <rPh sb="4" eb="5">
      <t>ショ</t>
    </rPh>
    <phoneticPr fontId="1"/>
  </si>
  <si>
    <t>球美福祉会</t>
    <rPh sb="0" eb="1">
      <t>タマ</t>
    </rPh>
    <rPh sb="1" eb="2">
      <t>ミ</t>
    </rPh>
    <rPh sb="2" eb="5">
      <t>フクシカイ</t>
    </rPh>
    <phoneticPr fontId="1"/>
  </si>
  <si>
    <t>なでしこ保育園</t>
  </si>
  <si>
    <t>久米島町社会福祉協議会</t>
    <rPh sb="0" eb="4">
      <t>クメジマチョウ</t>
    </rPh>
    <rPh sb="4" eb="6">
      <t>シャカイ</t>
    </rPh>
    <rPh sb="6" eb="8">
      <t>フクシ</t>
    </rPh>
    <rPh sb="8" eb="11">
      <t>キョウギカイ</t>
    </rPh>
    <phoneticPr fontId="1"/>
  </si>
  <si>
    <t>そらなみ保育園</t>
  </si>
  <si>
    <t>わかば</t>
  </si>
  <si>
    <t>38 八重瀬町</t>
  </si>
  <si>
    <t>具志頭福祉会</t>
    <rPh sb="0" eb="3">
      <t>グシチャン</t>
    </rPh>
    <phoneticPr fontId="1"/>
  </si>
  <si>
    <t>具志頭保育園</t>
  </si>
  <si>
    <t>みなと福祉会</t>
  </si>
  <si>
    <t>港川保育園</t>
  </si>
  <si>
    <t>大伸福祉会</t>
    <rPh sb="0" eb="2">
      <t>ダイシン</t>
    </rPh>
    <phoneticPr fontId="1"/>
  </si>
  <si>
    <t>のびる保育園</t>
  </si>
  <si>
    <t>富士福祉会</t>
    <rPh sb="0" eb="2">
      <t>フジ</t>
    </rPh>
    <phoneticPr fontId="1"/>
  </si>
  <si>
    <t>みどりが丘保育園</t>
  </si>
  <si>
    <t>ぎしの里福祉会</t>
    <rPh sb="3" eb="4">
      <t>サト</t>
    </rPh>
    <phoneticPr fontId="1"/>
  </si>
  <si>
    <t>清ら風保育園</t>
  </si>
  <si>
    <t>田園福祉会</t>
    <rPh sb="0" eb="2">
      <t>デンエン</t>
    </rPh>
    <phoneticPr fontId="1"/>
  </si>
  <si>
    <t>シーサー保育園</t>
  </si>
  <si>
    <t>具志頭福祉会</t>
    <rPh sb="0" eb="3">
      <t>グシチャン</t>
    </rPh>
    <rPh sb="3" eb="5">
      <t>フクシ</t>
    </rPh>
    <phoneticPr fontId="1"/>
  </si>
  <si>
    <t>第２ぐしかみ保育園</t>
  </si>
  <si>
    <t>やえせ福祉会</t>
  </si>
  <si>
    <t>やえせ北保育園</t>
  </si>
  <si>
    <t>憲寿会</t>
    <rPh sb="0" eb="1">
      <t>ケン</t>
    </rPh>
    <rPh sb="1" eb="2">
      <t>ヒサシ</t>
    </rPh>
    <rPh sb="2" eb="3">
      <t>カイ</t>
    </rPh>
    <phoneticPr fontId="1"/>
  </si>
  <si>
    <t>ときわ東保育園</t>
  </si>
  <si>
    <t>結い福祉会</t>
    <rPh sb="0" eb="1">
      <t>ユ</t>
    </rPh>
    <phoneticPr fontId="1"/>
  </si>
  <si>
    <t>結い保育園</t>
  </si>
  <si>
    <t>八重瀬わかたけ福祉会</t>
    <rPh sb="0" eb="3">
      <t>ヤエセ</t>
    </rPh>
    <phoneticPr fontId="1"/>
  </si>
  <si>
    <t>八重瀬わかたけ保育園</t>
  </si>
  <si>
    <t>八重福祉会</t>
    <rPh sb="0" eb="2">
      <t>ヤエ</t>
    </rPh>
    <phoneticPr fontId="1"/>
  </si>
  <si>
    <t>こちの詩保育園</t>
  </si>
  <si>
    <t>綾福祉会</t>
    <rPh sb="0" eb="1">
      <t>アヤ</t>
    </rPh>
    <rPh sb="1" eb="4">
      <t>フクシカイ</t>
    </rPh>
    <phoneticPr fontId="1"/>
  </si>
  <si>
    <t>あらしろ保育園</t>
  </si>
  <si>
    <t>一般社団法人　子ろばの会</t>
    <rPh sb="0" eb="2">
      <t>イッパン</t>
    </rPh>
    <rPh sb="2" eb="6">
      <t>シャダンホウジン</t>
    </rPh>
    <rPh sb="7" eb="8">
      <t>コ</t>
    </rPh>
    <rPh sb="11" eb="12">
      <t>カイ</t>
    </rPh>
    <phoneticPr fontId="4"/>
  </si>
  <si>
    <t>ひかりのこ保育園</t>
    <rPh sb="5" eb="8">
      <t>ホイクエン</t>
    </rPh>
    <phoneticPr fontId="4"/>
  </si>
  <si>
    <t>にこにこ保育園</t>
    <rPh sb="4" eb="7">
      <t>ホイクエン</t>
    </rPh>
    <phoneticPr fontId="4"/>
  </si>
  <si>
    <t>こちの森保育園</t>
  </si>
  <si>
    <t>多良間村</t>
    <rPh sb="0" eb="4">
      <t>タラマソン</t>
    </rPh>
    <phoneticPr fontId="1"/>
  </si>
  <si>
    <t>多良間保育所</t>
  </si>
  <si>
    <t>与那国町</t>
    <rPh sb="0" eb="4">
      <t>ヨナグニチョウ</t>
    </rPh>
    <phoneticPr fontId="1"/>
  </si>
  <si>
    <t>祖納保育所</t>
  </si>
  <si>
    <t>02 宜野湾市</t>
    <phoneticPr fontId="6"/>
  </si>
  <si>
    <t>06 糸満市</t>
    <phoneticPr fontId="6"/>
  </si>
  <si>
    <t>07 沖縄市</t>
    <phoneticPr fontId="6"/>
  </si>
  <si>
    <t>08 豊見城市</t>
    <phoneticPr fontId="6"/>
  </si>
  <si>
    <t>09 うるま市</t>
    <phoneticPr fontId="6"/>
  </si>
  <si>
    <t>11 南城市</t>
    <phoneticPr fontId="6"/>
  </si>
  <si>
    <t>14 東村</t>
    <phoneticPr fontId="6"/>
  </si>
  <si>
    <t>15 今帰仁村</t>
    <phoneticPr fontId="6"/>
  </si>
  <si>
    <t>17 恩納村</t>
    <phoneticPr fontId="6"/>
  </si>
  <si>
    <t>18 宜野座村</t>
    <phoneticPr fontId="6"/>
  </si>
  <si>
    <t>19 金武町</t>
    <phoneticPr fontId="6"/>
  </si>
  <si>
    <t>22 嘉手納町</t>
    <phoneticPr fontId="6"/>
  </si>
  <si>
    <t>23 北谷町</t>
    <phoneticPr fontId="6"/>
  </si>
  <si>
    <t>24 北中城村</t>
    <phoneticPr fontId="6"/>
  </si>
  <si>
    <t>25 中城村</t>
    <phoneticPr fontId="6"/>
  </si>
  <si>
    <t>27 与那原町</t>
    <phoneticPr fontId="6"/>
  </si>
  <si>
    <t>28 南風原町</t>
    <phoneticPr fontId="6"/>
  </si>
  <si>
    <t>29 渡嘉敷村</t>
    <phoneticPr fontId="6"/>
  </si>
  <si>
    <t>35 伊平屋村</t>
    <phoneticPr fontId="6"/>
  </si>
  <si>
    <t>36 伊是名村</t>
    <phoneticPr fontId="6"/>
  </si>
  <si>
    <t>37 久米島町</t>
    <phoneticPr fontId="6"/>
  </si>
  <si>
    <t>38 八重瀬町</t>
    <phoneticPr fontId="6"/>
  </si>
  <si>
    <t>39 多良間村</t>
    <phoneticPr fontId="6"/>
  </si>
  <si>
    <t>41 与那国町</t>
    <phoneticPr fontId="6"/>
  </si>
  <si>
    <t>那覇市楚辺1-16-10</t>
    <phoneticPr fontId="1"/>
  </si>
  <si>
    <t>那覇市宇栄原6-4-1-101</t>
    <rPh sb="0" eb="2">
      <t>ナハ</t>
    </rPh>
    <rPh sb="2" eb="3">
      <t>シ</t>
    </rPh>
    <rPh sb="3" eb="6">
      <t>ウエバル</t>
    </rPh>
    <phoneticPr fontId="1"/>
  </si>
  <si>
    <t>那覇市識名3-9-31</t>
    <rPh sb="0" eb="2">
      <t>ナハ</t>
    </rPh>
    <rPh sb="2" eb="3">
      <t>シ</t>
    </rPh>
    <rPh sb="3" eb="5">
      <t>シキナ</t>
    </rPh>
    <phoneticPr fontId="1"/>
  </si>
  <si>
    <t>那覇市小禄3-3-5</t>
    <phoneticPr fontId="6"/>
  </si>
  <si>
    <t>那覇市安里2-6-24-101</t>
    <phoneticPr fontId="6"/>
  </si>
  <si>
    <t>那覇市真地344</t>
    <phoneticPr fontId="6"/>
  </si>
  <si>
    <t>宜野湾市大山3-18-49</t>
    <rPh sb="0" eb="3">
      <t>ギノワン</t>
    </rPh>
    <rPh sb="3" eb="4">
      <t>シ</t>
    </rPh>
    <rPh sb="4" eb="6">
      <t>オオヤマ</t>
    </rPh>
    <phoneticPr fontId="4"/>
  </si>
  <si>
    <t>浦添こども園</t>
    <rPh sb="0" eb="2">
      <t>ウラソエ</t>
    </rPh>
    <rPh sb="5" eb="6">
      <t>エン</t>
    </rPh>
    <phoneticPr fontId="1"/>
  </si>
  <si>
    <t>浦添市西原5-4-12</t>
    <phoneticPr fontId="1"/>
  </si>
  <si>
    <t>浦添市宮城2-34-5</t>
    <phoneticPr fontId="6"/>
  </si>
  <si>
    <t>内間保育所</t>
    <rPh sb="0" eb="2">
      <t>ウチマ</t>
    </rPh>
    <rPh sb="2" eb="5">
      <t>ホイクジョ</t>
    </rPh>
    <phoneticPr fontId="6"/>
  </si>
  <si>
    <t>浦添市当山2-40-18</t>
    <phoneticPr fontId="6"/>
  </si>
  <si>
    <t>糸満ちくば第２こども園</t>
    <phoneticPr fontId="1"/>
  </si>
  <si>
    <t>糸満市糸満1736-3</t>
    <rPh sb="0" eb="2">
      <t>イトマン</t>
    </rPh>
    <rPh sb="2" eb="3">
      <t>シ</t>
    </rPh>
    <rPh sb="3" eb="5">
      <t>イトマン</t>
    </rPh>
    <phoneticPr fontId="1"/>
  </si>
  <si>
    <t>糸満市潮平774-1</t>
    <phoneticPr fontId="6"/>
  </si>
  <si>
    <t>糸満市真壁1932</t>
    <phoneticPr fontId="6"/>
  </si>
  <si>
    <t>もりのなかま保育園 美里園</t>
    <rPh sb="10" eb="12">
      <t>ミサト</t>
    </rPh>
    <phoneticPr fontId="6"/>
  </si>
  <si>
    <t>もりのなかま保育園 北中城園</t>
    <rPh sb="6" eb="9">
      <t>ホイクエン</t>
    </rPh>
    <rPh sb="10" eb="13">
      <t>キタナカグスク</t>
    </rPh>
    <rPh sb="13" eb="14">
      <t>エン</t>
    </rPh>
    <phoneticPr fontId="1"/>
  </si>
  <si>
    <t>もりのなかま保育園 喜舎場園</t>
    <rPh sb="10" eb="13">
      <t>キシャバ</t>
    </rPh>
    <rPh sb="13" eb="14">
      <t>エン</t>
    </rPh>
    <phoneticPr fontId="4"/>
  </si>
  <si>
    <t>沖縄市美里4-11-27</t>
    <phoneticPr fontId="4"/>
  </si>
  <si>
    <t>沖縄市古謝津嘉山町25-1</t>
    <phoneticPr fontId="4"/>
  </si>
  <si>
    <t>球美福祉会</t>
    <phoneticPr fontId="6"/>
  </si>
  <si>
    <t>みらいの森保育園</t>
    <phoneticPr fontId="6"/>
  </si>
  <si>
    <t>沖縄市美原2-20-18</t>
    <phoneticPr fontId="6"/>
  </si>
  <si>
    <t>沖縄市古謝2-5-41</t>
    <phoneticPr fontId="6"/>
  </si>
  <si>
    <t>豊見城市高嶺446-96</t>
    <phoneticPr fontId="4"/>
  </si>
  <si>
    <t>豊見城市宜保1-3-7</t>
    <phoneticPr fontId="6"/>
  </si>
  <si>
    <t>おなが認定こども園</t>
    <phoneticPr fontId="6"/>
  </si>
  <si>
    <t>みつばち保育園</t>
    <phoneticPr fontId="6"/>
  </si>
  <si>
    <t>豊見城市渡橋名159</t>
    <phoneticPr fontId="6"/>
  </si>
  <si>
    <t>うるま市みどり町2-22-17-1</t>
    <phoneticPr fontId="6"/>
  </si>
  <si>
    <t>うるま市州崎14-12</t>
    <phoneticPr fontId="6"/>
  </si>
  <si>
    <t>ハート保育園</t>
    <phoneticPr fontId="6"/>
  </si>
  <si>
    <t>南城市玉城字富里136-2</t>
    <phoneticPr fontId="6"/>
  </si>
  <si>
    <t>南城市大里字平良2651-1</t>
    <phoneticPr fontId="6"/>
  </si>
  <si>
    <t>今帰仁村天底91</t>
    <phoneticPr fontId="6"/>
  </si>
  <si>
    <t>認定こども園みらい</t>
    <phoneticPr fontId="6"/>
  </si>
  <si>
    <t>阿知利保育所</t>
    <phoneticPr fontId="6"/>
  </si>
  <si>
    <t>友愛保育園</t>
    <phoneticPr fontId="6"/>
  </si>
  <si>
    <t>すみれ保育園</t>
    <phoneticPr fontId="6"/>
  </si>
  <si>
    <t>コスモス保育園</t>
    <phoneticPr fontId="6"/>
  </si>
  <si>
    <t>与原保育園</t>
    <phoneticPr fontId="6"/>
  </si>
  <si>
    <t>東の森保育園</t>
    <phoneticPr fontId="6"/>
  </si>
  <si>
    <t>読谷村字古堅641-1</t>
    <rPh sb="0" eb="2">
      <t>ヨミタン</t>
    </rPh>
    <rPh sb="2" eb="3">
      <t>ソン</t>
    </rPh>
    <rPh sb="3" eb="4">
      <t>アザ</t>
    </rPh>
    <rPh sb="4" eb="6">
      <t>フルゲン</t>
    </rPh>
    <phoneticPr fontId="1"/>
  </si>
  <si>
    <t>認定こども園栄光幼稚園</t>
    <rPh sb="0" eb="2">
      <t>ニンテイ</t>
    </rPh>
    <rPh sb="5" eb="6">
      <t>エン</t>
    </rPh>
    <phoneticPr fontId="6"/>
  </si>
  <si>
    <t>嘉手納町屋良917-4</t>
    <phoneticPr fontId="1"/>
  </si>
  <si>
    <t>与那原町字与那原2910-1</t>
    <phoneticPr fontId="1"/>
  </si>
  <si>
    <t>与那原町字与那原3632-2</t>
    <phoneticPr fontId="6"/>
  </si>
  <si>
    <t>八重瀬町東風平259-1</t>
    <phoneticPr fontId="6"/>
  </si>
  <si>
    <t>那覇市寄宮1-16-1</t>
    <rPh sb="0" eb="3">
      <t>ナハシ</t>
    </rPh>
    <phoneticPr fontId="1"/>
  </si>
  <si>
    <t>那覇市寄宮1-16-10</t>
    <rPh sb="0" eb="3">
      <t>ナハシ</t>
    </rPh>
    <phoneticPr fontId="1"/>
  </si>
  <si>
    <t>那覇市具志3-20-12</t>
    <phoneticPr fontId="6"/>
  </si>
  <si>
    <t>那覇市安里3-7-1</t>
    <rPh sb="0" eb="3">
      <t>ナハシ</t>
    </rPh>
    <phoneticPr fontId="1"/>
  </si>
  <si>
    <t>那覇市首里金城町2-71</t>
    <phoneticPr fontId="6"/>
  </si>
  <si>
    <t>那覇市首里石嶺町4-216-3</t>
    <phoneticPr fontId="6"/>
  </si>
  <si>
    <t>那覇市銘苅1-18-19</t>
    <phoneticPr fontId="6"/>
  </si>
  <si>
    <t>那覇市曙2-21-12</t>
    <phoneticPr fontId="6"/>
  </si>
  <si>
    <t>那覇市首里大名町1-64-5</t>
    <phoneticPr fontId="6"/>
  </si>
  <si>
    <t>那覇市首里石嶺町4-109-1</t>
    <phoneticPr fontId="6"/>
  </si>
  <si>
    <t>那覇市真地229-4</t>
    <phoneticPr fontId="6"/>
  </si>
  <si>
    <t>那覇市長田2-34-41</t>
    <phoneticPr fontId="6"/>
  </si>
  <si>
    <t>那覇市繁多川1-13-65</t>
    <phoneticPr fontId="6"/>
  </si>
  <si>
    <t>那覇市古波蔵2-4-32</t>
    <phoneticPr fontId="6"/>
  </si>
  <si>
    <t>那覇市松島2-1-12</t>
    <phoneticPr fontId="6"/>
  </si>
  <si>
    <t>那覇市首里寒川町2-68-1</t>
    <phoneticPr fontId="6"/>
  </si>
  <si>
    <t>那覇市国場1180-7</t>
    <phoneticPr fontId="6"/>
  </si>
  <si>
    <t>那覇市牧志2-17-21</t>
    <phoneticPr fontId="6"/>
  </si>
  <si>
    <t>那覇市金城2-3-10</t>
    <phoneticPr fontId="6"/>
  </si>
  <si>
    <t>那覇市小禄4-11-14</t>
    <phoneticPr fontId="6"/>
  </si>
  <si>
    <t>那覇市宇栄原4-19-11</t>
    <phoneticPr fontId="6"/>
  </si>
  <si>
    <t>那覇市与儀2-10-17</t>
    <phoneticPr fontId="6"/>
  </si>
  <si>
    <t>那覇市高良1-9-10</t>
    <phoneticPr fontId="6"/>
  </si>
  <si>
    <t>那覇市小禄703-1</t>
    <phoneticPr fontId="6"/>
  </si>
  <si>
    <t>那覇市首里大名町3-35-10</t>
    <phoneticPr fontId="6"/>
  </si>
  <si>
    <t>那覇市仲井真245-1</t>
    <phoneticPr fontId="6"/>
  </si>
  <si>
    <t>那覇市安謝2-29-26</t>
    <phoneticPr fontId="6"/>
  </si>
  <si>
    <t>那覇市真嘉比2-6-11</t>
    <phoneticPr fontId="6"/>
  </si>
  <si>
    <t>那覇市首里当蔵町1-28</t>
    <phoneticPr fontId="6"/>
  </si>
  <si>
    <t>那覇市泊1-14-24</t>
    <phoneticPr fontId="6"/>
  </si>
  <si>
    <t>那覇市天久2-26-22</t>
    <phoneticPr fontId="6"/>
  </si>
  <si>
    <t>那覇市銘苅1-18-68</t>
    <phoneticPr fontId="6"/>
  </si>
  <si>
    <t>那覇市安謝1-15-13</t>
    <phoneticPr fontId="6"/>
  </si>
  <si>
    <t>那覇市山下町31-19</t>
    <phoneticPr fontId="6"/>
  </si>
  <si>
    <t>那覇市首里久場川町2-8-2</t>
    <phoneticPr fontId="6"/>
  </si>
  <si>
    <t>那覇市長田1-16-3</t>
    <phoneticPr fontId="6"/>
  </si>
  <si>
    <t>那覇市首里石嶺町2-198-18</t>
    <phoneticPr fontId="6"/>
  </si>
  <si>
    <t>那覇市古島4-4</t>
    <rPh sb="0" eb="3">
      <t>ナハシ</t>
    </rPh>
    <phoneticPr fontId="1"/>
  </si>
  <si>
    <t>那覇市泊1-38-1</t>
    <phoneticPr fontId="6"/>
  </si>
  <si>
    <t>那覇市首里石嶺町2-179-9</t>
    <phoneticPr fontId="6"/>
  </si>
  <si>
    <t>那覇市松尾1-9-40</t>
    <rPh sb="0" eb="3">
      <t>ナハシ</t>
    </rPh>
    <phoneticPr fontId="1"/>
  </si>
  <si>
    <t>那覇市泉崎1-15-19</t>
    <phoneticPr fontId="6"/>
  </si>
  <si>
    <t>那覇市楚辺1-2-30</t>
    <phoneticPr fontId="6"/>
  </si>
  <si>
    <t>那覇市識名4-12-38</t>
    <phoneticPr fontId="6"/>
  </si>
  <si>
    <t>那覇市首里石嶺町4-1-8</t>
    <phoneticPr fontId="6"/>
  </si>
  <si>
    <t>那覇市松川2-3-10</t>
    <phoneticPr fontId="6"/>
  </si>
  <si>
    <t>那覇市安謝1-8-24</t>
    <phoneticPr fontId="6"/>
  </si>
  <si>
    <t>那覇市寄宮1-7-3</t>
    <phoneticPr fontId="6"/>
  </si>
  <si>
    <t>那覇市泊2-20-8</t>
    <phoneticPr fontId="6"/>
  </si>
  <si>
    <t>那覇市銘苅3-17-1</t>
    <phoneticPr fontId="6"/>
  </si>
  <si>
    <t>那覇市田原3-12-4</t>
    <phoneticPr fontId="6"/>
  </si>
  <si>
    <t>那覇市宇栄原3-16-13</t>
    <phoneticPr fontId="6"/>
  </si>
  <si>
    <t>那覇市国場251-1</t>
    <phoneticPr fontId="6"/>
  </si>
  <si>
    <t>那覇市大道146-1</t>
    <phoneticPr fontId="6"/>
  </si>
  <si>
    <t>那覇市泊2-23-9</t>
    <phoneticPr fontId="6"/>
  </si>
  <si>
    <t>那覇市真嘉比1-18-1</t>
    <phoneticPr fontId="6"/>
  </si>
  <si>
    <t>那覇市寄宮3-1-1</t>
    <phoneticPr fontId="6"/>
  </si>
  <si>
    <t>那覇市首里久場川町2-18-10</t>
    <phoneticPr fontId="6"/>
  </si>
  <si>
    <t>那覇市首里石嶺町3-199-2</t>
    <phoneticPr fontId="6"/>
  </si>
  <si>
    <t>那覇市安謝1-20-1</t>
    <phoneticPr fontId="6"/>
  </si>
  <si>
    <t>那覇市上間384-15</t>
    <phoneticPr fontId="6"/>
  </si>
  <si>
    <t>那覇市宇栄原1-12-1</t>
    <phoneticPr fontId="6"/>
  </si>
  <si>
    <t>那覇市識名2-2-1</t>
    <phoneticPr fontId="6"/>
  </si>
  <si>
    <t>那覇市若狭3-11-1</t>
    <phoneticPr fontId="6"/>
  </si>
  <si>
    <t>那覇市銘苅2-3-20</t>
    <phoneticPr fontId="6"/>
  </si>
  <si>
    <t>那覇市曙2-18-2</t>
    <phoneticPr fontId="6"/>
  </si>
  <si>
    <t>那覇市真地313</t>
    <phoneticPr fontId="6"/>
  </si>
  <si>
    <t>那覇市古波蔵1-33-2</t>
    <phoneticPr fontId="6"/>
  </si>
  <si>
    <t>那覇市松川1-7-1</t>
    <phoneticPr fontId="6"/>
  </si>
  <si>
    <t>那覇市古島2-30-12</t>
    <phoneticPr fontId="6"/>
  </si>
  <si>
    <t>那覇市高良2-12-1</t>
    <phoneticPr fontId="6"/>
  </si>
  <si>
    <t>那覇市具志1-1-61</t>
    <phoneticPr fontId="6"/>
  </si>
  <si>
    <t>那覇市天久1-12-29</t>
    <phoneticPr fontId="6"/>
  </si>
  <si>
    <t>那覇市真嘉比3-13-1</t>
    <phoneticPr fontId="6"/>
  </si>
  <si>
    <t>那覇市長田2-23-1</t>
    <phoneticPr fontId="6"/>
  </si>
  <si>
    <t>那覇市小禄1-38-10</t>
    <phoneticPr fontId="6"/>
  </si>
  <si>
    <t>那覇市安次嶺1-5</t>
    <phoneticPr fontId="6"/>
  </si>
  <si>
    <t>宜野湾市宜野湾3-13-10</t>
    <phoneticPr fontId="6"/>
  </si>
  <si>
    <t>宜野湾市長田3-32-5</t>
    <phoneticPr fontId="6"/>
  </si>
  <si>
    <t>宜野湾市我如古4-16-31</t>
    <rPh sb="4" eb="7">
      <t>ガネコ</t>
    </rPh>
    <phoneticPr fontId="1"/>
  </si>
  <si>
    <t>宜野湾市大謝名3-10-1</t>
    <phoneticPr fontId="6"/>
  </si>
  <si>
    <t>宜野湾市愛知1-10-40</t>
    <phoneticPr fontId="6"/>
  </si>
  <si>
    <t>宜野湾市我如古3-18-17</t>
    <phoneticPr fontId="6"/>
  </si>
  <si>
    <t>宜野湾市喜友名1-13-9</t>
    <phoneticPr fontId="6"/>
  </si>
  <si>
    <t>宜野湾市赤道2-9-11</t>
    <phoneticPr fontId="6"/>
  </si>
  <si>
    <t>宜野湾市大謝名1-18-21</t>
    <rPh sb="0" eb="4">
      <t>ギノワンシ</t>
    </rPh>
    <phoneticPr fontId="1"/>
  </si>
  <si>
    <t>宜野湾市野嵩2-22-12</t>
    <phoneticPr fontId="6"/>
  </si>
  <si>
    <t>宜野湾市長田3-27-9</t>
    <phoneticPr fontId="6"/>
  </si>
  <si>
    <t>宜野湾市志真志1-3-10</t>
    <phoneticPr fontId="6"/>
  </si>
  <si>
    <t>宜野湾市大山5-13-10</t>
    <phoneticPr fontId="1"/>
  </si>
  <si>
    <t>宜野湾市大謝名4-24-7</t>
    <rPh sb="4" eb="7">
      <t>オオジャナ</t>
    </rPh>
    <phoneticPr fontId="1"/>
  </si>
  <si>
    <t>宜野湾市真栄原3-24-13</t>
    <phoneticPr fontId="6"/>
  </si>
  <si>
    <t>宜野湾市真栄原3-37-25</t>
    <phoneticPr fontId="6"/>
  </si>
  <si>
    <t>宜野湾市大山2-11-12</t>
    <phoneticPr fontId="6"/>
  </si>
  <si>
    <t>宜野湾市野嵩4-22-1</t>
    <phoneticPr fontId="6"/>
  </si>
  <si>
    <t>宜野湾市新城2-43-1</t>
    <phoneticPr fontId="6"/>
  </si>
  <si>
    <t>宜野湾市佐真下57</t>
    <phoneticPr fontId="6"/>
  </si>
  <si>
    <t>宜野湾市愛知2-7-6</t>
    <phoneticPr fontId="6"/>
  </si>
  <si>
    <t>宜野湾市伊佐2-10-5</t>
    <phoneticPr fontId="6"/>
  </si>
  <si>
    <t>宜野湾市真志喜2-11-15</t>
    <phoneticPr fontId="6"/>
  </si>
  <si>
    <t>宜野湾市真志喜2-5-22</t>
    <phoneticPr fontId="6"/>
  </si>
  <si>
    <t>石垣市新川2336-1</t>
    <rPh sb="3" eb="5">
      <t>アラカワ</t>
    </rPh>
    <phoneticPr fontId="4"/>
  </si>
  <si>
    <t>石垣市白保348-3</t>
    <rPh sb="3" eb="5">
      <t>シラホ</t>
    </rPh>
    <phoneticPr fontId="1"/>
  </si>
  <si>
    <t>石垣市大川991-10</t>
    <rPh sb="3" eb="5">
      <t>オオカワ</t>
    </rPh>
    <phoneticPr fontId="1"/>
  </si>
  <si>
    <t>石垣市平得174-3</t>
    <rPh sb="3" eb="5">
      <t>ヒラエ</t>
    </rPh>
    <phoneticPr fontId="1"/>
  </si>
  <si>
    <t>石垣市新栄町74</t>
    <rPh sb="0" eb="3">
      <t>イシガキシ</t>
    </rPh>
    <rPh sb="3" eb="5">
      <t>シンエイ</t>
    </rPh>
    <rPh sb="5" eb="6">
      <t>マチ</t>
    </rPh>
    <phoneticPr fontId="1"/>
  </si>
  <si>
    <t>浦添市宮城2-4-1</t>
    <phoneticPr fontId="6"/>
  </si>
  <si>
    <t>浦添市安波茶1-28-2</t>
    <phoneticPr fontId="6"/>
  </si>
  <si>
    <t>浦添市当山2-7-7</t>
    <phoneticPr fontId="6"/>
  </si>
  <si>
    <t>浦添市前田1-11-17</t>
    <phoneticPr fontId="6"/>
  </si>
  <si>
    <t>浦添市勢理客3-6-10</t>
    <phoneticPr fontId="6"/>
  </si>
  <si>
    <t>浦添市伊祖3-44-2</t>
    <rPh sb="0" eb="3">
      <t>ウラソエシ</t>
    </rPh>
    <phoneticPr fontId="1"/>
  </si>
  <si>
    <t>浦添市内間3-1-13</t>
    <phoneticPr fontId="6"/>
  </si>
  <si>
    <t>浦添市沢岻1-11-6</t>
    <phoneticPr fontId="6"/>
  </si>
  <si>
    <t>浦添市前田1224-1</t>
    <phoneticPr fontId="6"/>
  </si>
  <si>
    <t>浦添市経塚645-2</t>
    <phoneticPr fontId="6"/>
  </si>
  <si>
    <t>浦添市経塚1-3-5</t>
    <phoneticPr fontId="6"/>
  </si>
  <si>
    <t>浦添市城間3-26-11</t>
    <phoneticPr fontId="6"/>
  </si>
  <si>
    <t>浦添市城間1-12-12</t>
    <phoneticPr fontId="6"/>
  </si>
  <si>
    <t>浦添市伊祖1-21-8</t>
    <phoneticPr fontId="6"/>
  </si>
  <si>
    <t>浦添市当山3-6-1</t>
    <rPh sb="3" eb="5">
      <t>トウヤマ</t>
    </rPh>
    <phoneticPr fontId="4"/>
  </si>
  <si>
    <t>浦添市牧港1-64-6</t>
    <phoneticPr fontId="6"/>
  </si>
  <si>
    <t>浦添市港川2-21-1</t>
    <phoneticPr fontId="6"/>
  </si>
  <si>
    <t>浦添市牧港4-1-16</t>
    <phoneticPr fontId="6"/>
  </si>
  <si>
    <t>浦添市仲西2-3-11</t>
    <phoneticPr fontId="6"/>
  </si>
  <si>
    <t>浦添市大平2-7-6</t>
    <phoneticPr fontId="6"/>
  </si>
  <si>
    <t>浦添市勢理客2-18-27</t>
    <phoneticPr fontId="6"/>
  </si>
  <si>
    <t>浦添市牧港2-33-1</t>
    <rPh sb="3" eb="5">
      <t>マキミナト</t>
    </rPh>
    <phoneticPr fontId="1"/>
  </si>
  <si>
    <t>浦添市仲間2-47-2</t>
    <rPh sb="3" eb="5">
      <t>ナカマ</t>
    </rPh>
    <phoneticPr fontId="1"/>
  </si>
  <si>
    <t>浦添市内間4-3-1</t>
    <rPh sb="0" eb="3">
      <t>ウラソエシ</t>
    </rPh>
    <rPh sb="3" eb="5">
      <t>ウチマ</t>
    </rPh>
    <phoneticPr fontId="1"/>
  </si>
  <si>
    <t>浦添市屋富祖1-3-17</t>
    <phoneticPr fontId="6"/>
  </si>
  <si>
    <t>浦添市牧港2-23-5</t>
    <phoneticPr fontId="6"/>
  </si>
  <si>
    <t>浦添市宮城2-4-1</t>
    <rPh sb="3" eb="5">
      <t>ミヤギ</t>
    </rPh>
    <phoneticPr fontId="4"/>
  </si>
  <si>
    <t>浦添市勢理客1-4-1</t>
    <phoneticPr fontId="6"/>
  </si>
  <si>
    <t>浦添市伊祖2-13-1</t>
    <rPh sb="3" eb="5">
      <t>イソ</t>
    </rPh>
    <phoneticPr fontId="1"/>
  </si>
  <si>
    <t>浦添市前田333</t>
    <rPh sb="3" eb="5">
      <t>マエダ</t>
    </rPh>
    <phoneticPr fontId="1"/>
  </si>
  <si>
    <t>浦添市内間3-19-1</t>
    <phoneticPr fontId="6"/>
  </si>
  <si>
    <t>浦添市宮城4-2-7</t>
    <phoneticPr fontId="6"/>
  </si>
  <si>
    <t>浦添市屋冨祖2-1-5</t>
    <phoneticPr fontId="6"/>
  </si>
  <si>
    <t>浦添市伊祖4-10-5</t>
    <phoneticPr fontId="6"/>
  </si>
  <si>
    <t>浦添市宮城3-5-9</t>
    <phoneticPr fontId="6"/>
  </si>
  <si>
    <t>浦添市伊祖2-24-8</t>
    <phoneticPr fontId="4"/>
  </si>
  <si>
    <t>浦添市西原5-12-5</t>
    <phoneticPr fontId="6"/>
  </si>
  <si>
    <t>名護市大中2-1-27</t>
    <rPh sb="0" eb="3">
      <t>ナゴシ</t>
    </rPh>
    <phoneticPr fontId="1"/>
  </si>
  <si>
    <t>名護市為又1219-297</t>
    <rPh sb="0" eb="3">
      <t>ナゴシ</t>
    </rPh>
    <phoneticPr fontId="1"/>
  </si>
  <si>
    <t>名護市宇茂佐824-4</t>
    <rPh sb="3" eb="6">
      <t>ウモサ</t>
    </rPh>
    <phoneticPr fontId="4"/>
  </si>
  <si>
    <t>名護市屋部1716-1</t>
    <rPh sb="0" eb="3">
      <t>ナゴシ</t>
    </rPh>
    <phoneticPr fontId="1"/>
  </si>
  <si>
    <t>糸満市潮平741-1</t>
    <phoneticPr fontId="6"/>
  </si>
  <si>
    <t>糸満市照屋435</t>
    <phoneticPr fontId="6"/>
  </si>
  <si>
    <t>糸満市糸満1532-1</t>
    <phoneticPr fontId="6"/>
  </si>
  <si>
    <t>糸満市西崎1-35-3</t>
    <phoneticPr fontId="6"/>
  </si>
  <si>
    <t>糸満市西崎町3-91-1</t>
    <phoneticPr fontId="6"/>
  </si>
  <si>
    <t>糸満市阿波根751-7</t>
    <phoneticPr fontId="6"/>
  </si>
  <si>
    <t>糸満市糸満171</t>
    <phoneticPr fontId="6"/>
  </si>
  <si>
    <t>糸満市糸満1518-1</t>
    <phoneticPr fontId="6"/>
  </si>
  <si>
    <t>糸満市潮平731-1</t>
    <phoneticPr fontId="6"/>
  </si>
  <si>
    <t>糸満市阿波根1557-3</t>
    <phoneticPr fontId="6"/>
  </si>
  <si>
    <t>糸満市西崎1-2-5</t>
    <phoneticPr fontId="6"/>
  </si>
  <si>
    <t>糸満市潮平337-1</t>
    <phoneticPr fontId="6"/>
  </si>
  <si>
    <t>糸満市兼城341</t>
    <phoneticPr fontId="6"/>
  </si>
  <si>
    <t>糸満市賀数218-1</t>
    <phoneticPr fontId="6"/>
  </si>
  <si>
    <t>糸満市阿波根746</t>
    <phoneticPr fontId="6"/>
  </si>
  <si>
    <t>糸満市喜屋武433-1</t>
    <phoneticPr fontId="6"/>
  </si>
  <si>
    <t>糸満市西崎2-4-2</t>
    <rPh sb="0" eb="3">
      <t>イトマンシ</t>
    </rPh>
    <rPh sb="3" eb="5">
      <t>ニシザキ</t>
    </rPh>
    <phoneticPr fontId="4"/>
  </si>
  <si>
    <t>糸満市潮崎町３-1</t>
    <rPh sb="3" eb="6">
      <t>シオザキチョウ</t>
    </rPh>
    <phoneticPr fontId="4"/>
  </si>
  <si>
    <t>糸満市大里741-13</t>
    <phoneticPr fontId="6"/>
  </si>
  <si>
    <t>糸満市大里1837-1</t>
    <phoneticPr fontId="6"/>
  </si>
  <si>
    <t>糸満市西崎町5-33-2</t>
    <phoneticPr fontId="6"/>
  </si>
  <si>
    <t>糸満市阿波根1550-1</t>
    <rPh sb="3" eb="6">
      <t>アハゴン</t>
    </rPh>
    <phoneticPr fontId="4"/>
  </si>
  <si>
    <t>糸満市大度84</t>
    <rPh sb="3" eb="5">
      <t>オオド</t>
    </rPh>
    <phoneticPr fontId="1"/>
  </si>
  <si>
    <t>糸満市真栄里2041-3</t>
    <phoneticPr fontId="6"/>
  </si>
  <si>
    <t>糸満市西崎町3-7-14</t>
    <rPh sb="3" eb="6">
      <t>ニシザキチョウ</t>
    </rPh>
    <phoneticPr fontId="4"/>
  </si>
  <si>
    <t>糸満市真栄里1420-1</t>
    <phoneticPr fontId="6"/>
  </si>
  <si>
    <t>糸満市西崎1-13-3</t>
    <phoneticPr fontId="6"/>
  </si>
  <si>
    <t>糸満市西崎2-36-2</t>
    <phoneticPr fontId="6"/>
  </si>
  <si>
    <t>糸満市潮平459</t>
    <phoneticPr fontId="6"/>
  </si>
  <si>
    <t>糸満市糸満388</t>
    <phoneticPr fontId="6"/>
  </si>
  <si>
    <t>糸満市西崎3-510-157</t>
    <phoneticPr fontId="6"/>
  </si>
  <si>
    <t>糸満市西崎町3-510-136</t>
    <phoneticPr fontId="6"/>
  </si>
  <si>
    <t>糸満市潮崎町3-5-6</t>
    <phoneticPr fontId="6"/>
  </si>
  <si>
    <t>沖縄市山内1-8-1</t>
    <phoneticPr fontId="6"/>
  </si>
  <si>
    <t>沖縄市胡屋5-16-1</t>
    <phoneticPr fontId="6"/>
  </si>
  <si>
    <t>沖縄市越来1-11-9</t>
    <phoneticPr fontId="6"/>
  </si>
  <si>
    <t>沖縄市泡瀬6-27-1</t>
    <phoneticPr fontId="6"/>
  </si>
  <si>
    <t>沖縄市胡屋2-8-8</t>
    <phoneticPr fontId="6"/>
  </si>
  <si>
    <t>沖縄市園田2-36-20</t>
    <phoneticPr fontId="6"/>
  </si>
  <si>
    <t>沖縄市宮里3-25-22</t>
    <phoneticPr fontId="6"/>
  </si>
  <si>
    <t>沖縄市諸見里3-27-44</t>
    <phoneticPr fontId="6"/>
  </si>
  <si>
    <t>沖縄市山里1-18-18</t>
    <phoneticPr fontId="6"/>
  </si>
  <si>
    <t>沖縄市室川2-5-20</t>
    <phoneticPr fontId="6"/>
  </si>
  <si>
    <t>沖縄市大里2-31-15</t>
    <phoneticPr fontId="6"/>
  </si>
  <si>
    <t>沖縄市越来3-4-17</t>
    <phoneticPr fontId="6"/>
  </si>
  <si>
    <t>沖縄市登川1-33-3</t>
    <phoneticPr fontId="6"/>
  </si>
  <si>
    <t>沖縄市山内4-1-41</t>
    <phoneticPr fontId="6"/>
  </si>
  <si>
    <t>沖縄市照屋4-14-3</t>
    <phoneticPr fontId="6"/>
  </si>
  <si>
    <t>沖縄市美里6-27-13</t>
    <phoneticPr fontId="6"/>
  </si>
  <si>
    <t>沖縄市美里仲原町14-15</t>
    <phoneticPr fontId="6"/>
  </si>
  <si>
    <t>沖縄市室川2-18-8</t>
    <phoneticPr fontId="6"/>
  </si>
  <si>
    <t>沖縄市泡瀬1-16-9</t>
    <phoneticPr fontId="6"/>
  </si>
  <si>
    <t>沖縄市高原5-14-30</t>
    <phoneticPr fontId="6"/>
  </si>
  <si>
    <t>沖縄市美原2-15-21</t>
    <phoneticPr fontId="6"/>
  </si>
  <si>
    <t>沖縄市泡瀬1-32-6</t>
    <phoneticPr fontId="6"/>
  </si>
  <si>
    <t>沖縄市松本3-17-5</t>
    <phoneticPr fontId="6"/>
  </si>
  <si>
    <t>沖縄市池原2-20-21</t>
    <phoneticPr fontId="6"/>
  </si>
  <si>
    <t>沖縄市古謝2-31-6</t>
    <phoneticPr fontId="6"/>
  </si>
  <si>
    <t>沖縄市美原1-9-8</t>
    <phoneticPr fontId="6"/>
  </si>
  <si>
    <t>沖縄市泡瀬4-45-20</t>
    <phoneticPr fontId="6"/>
  </si>
  <si>
    <t>沖縄市安慶田1-29-33</t>
    <phoneticPr fontId="6"/>
  </si>
  <si>
    <t>沖縄市美里2-28-2</t>
    <phoneticPr fontId="6"/>
  </si>
  <si>
    <t>沖縄市諸見里1-32-19</t>
    <phoneticPr fontId="6"/>
  </si>
  <si>
    <t>沖縄市桃原3-15-22</t>
    <phoneticPr fontId="6"/>
  </si>
  <si>
    <t>沖縄市泡瀬2-46-20</t>
    <phoneticPr fontId="6"/>
  </si>
  <si>
    <t>沖縄市泡瀬2-22-15</t>
    <phoneticPr fontId="6"/>
  </si>
  <si>
    <t>沖縄市比屋根5-2-27</t>
    <phoneticPr fontId="6"/>
  </si>
  <si>
    <t>沖縄市山内1-1-1</t>
    <phoneticPr fontId="6"/>
  </si>
  <si>
    <t>沖縄市上地3-7-2</t>
    <phoneticPr fontId="6"/>
  </si>
  <si>
    <t>沖縄市美里2-19-25</t>
    <rPh sb="3" eb="5">
      <t>ミサト</t>
    </rPh>
    <phoneticPr fontId="4"/>
  </si>
  <si>
    <t>沖縄市松本1-20-5</t>
    <rPh sb="3" eb="5">
      <t>マツモト</t>
    </rPh>
    <phoneticPr fontId="4"/>
  </si>
  <si>
    <t>沖縄市古謝2-18-11</t>
    <rPh sb="3" eb="5">
      <t>コジャ</t>
    </rPh>
    <phoneticPr fontId="4"/>
  </si>
  <si>
    <t>沖縄市比屋根3-6-8</t>
    <rPh sb="0" eb="3">
      <t>オキナワシ</t>
    </rPh>
    <phoneticPr fontId="1"/>
  </si>
  <si>
    <t>沖縄市登川2296-1</t>
    <rPh sb="3" eb="5">
      <t>ノボリカワ</t>
    </rPh>
    <phoneticPr fontId="1"/>
  </si>
  <si>
    <t>沖縄市安慶田5-2-2</t>
    <rPh sb="3" eb="6">
      <t>アゲダ</t>
    </rPh>
    <phoneticPr fontId="1"/>
  </si>
  <si>
    <t>沖縄市知花5-19-57</t>
    <rPh sb="0" eb="3">
      <t>オキナワシ</t>
    </rPh>
    <rPh sb="3" eb="5">
      <t>チバナ</t>
    </rPh>
    <phoneticPr fontId="1"/>
  </si>
  <si>
    <t>沖縄市胡屋6-2-1</t>
    <phoneticPr fontId="6"/>
  </si>
  <si>
    <t>沖縄市比屋根4-23-1</t>
    <rPh sb="3" eb="6">
      <t>ヒヤゴン</t>
    </rPh>
    <phoneticPr fontId="4"/>
  </si>
  <si>
    <t>沖縄市泡瀬2-16-21</t>
    <phoneticPr fontId="6"/>
  </si>
  <si>
    <t>沖縄市海邦2-5-3</t>
    <phoneticPr fontId="6"/>
  </si>
  <si>
    <t>沖縄市上地4-18-9</t>
    <phoneticPr fontId="6"/>
  </si>
  <si>
    <t>沖縄市美原2-23-3</t>
    <phoneticPr fontId="6"/>
  </si>
  <si>
    <t>沖縄市与儀1-4-19</t>
    <rPh sb="3" eb="5">
      <t>ヨギ</t>
    </rPh>
    <phoneticPr fontId="4"/>
  </si>
  <si>
    <t>沖縄市胡屋5-13-2</t>
    <rPh sb="3" eb="5">
      <t>ゴヤ</t>
    </rPh>
    <phoneticPr fontId="4"/>
  </si>
  <si>
    <t>沖縄市美原4-9-3</t>
    <rPh sb="3" eb="5">
      <t>ミハラ</t>
    </rPh>
    <phoneticPr fontId="4"/>
  </si>
  <si>
    <t>沖縄市美原2-8-10</t>
    <rPh sb="3" eb="5">
      <t>ミハラ</t>
    </rPh>
    <phoneticPr fontId="4"/>
  </si>
  <si>
    <t>沖縄市美原1-13-14</t>
    <rPh sb="3" eb="5">
      <t>ミハラ</t>
    </rPh>
    <phoneticPr fontId="4"/>
  </si>
  <si>
    <t>沖縄市与儀1-4-19</t>
    <rPh sb="3" eb="5">
      <t>ヨギ</t>
    </rPh>
    <phoneticPr fontId="3"/>
  </si>
  <si>
    <t>沖縄市泡瀬5-16-4</t>
    <rPh sb="0" eb="2">
      <t>オキナワ</t>
    </rPh>
    <rPh sb="2" eb="3">
      <t>シ</t>
    </rPh>
    <rPh sb="3" eb="5">
      <t>アワセ</t>
    </rPh>
    <phoneticPr fontId="3"/>
  </si>
  <si>
    <t>沖縄市宮里4-17-10</t>
    <rPh sb="3" eb="5">
      <t>ミヤザト</t>
    </rPh>
    <phoneticPr fontId="3"/>
  </si>
  <si>
    <t>豊見城市座安239-5</t>
    <phoneticPr fontId="6"/>
  </si>
  <si>
    <t>豊見城市嘉数469-5</t>
    <phoneticPr fontId="6"/>
  </si>
  <si>
    <t>豊見城市宜保253</t>
    <phoneticPr fontId="6"/>
  </si>
  <si>
    <t>豊見城市豊見城197-69</t>
    <phoneticPr fontId="6"/>
  </si>
  <si>
    <t>豊見城市平良215</t>
    <phoneticPr fontId="6"/>
  </si>
  <si>
    <t>豊見城市上田449-5</t>
    <phoneticPr fontId="6"/>
  </si>
  <si>
    <t>豊見城市根差部374-14</t>
    <phoneticPr fontId="6"/>
  </si>
  <si>
    <t>豊見城市真玉橋238-1</t>
    <phoneticPr fontId="6"/>
  </si>
  <si>
    <t>豊見城市根差部288-1</t>
    <phoneticPr fontId="6"/>
  </si>
  <si>
    <t>豊見城市豊崎1-389</t>
    <phoneticPr fontId="6"/>
  </si>
  <si>
    <t>豊見城市饒波1015-2</t>
    <phoneticPr fontId="6"/>
  </si>
  <si>
    <t>豊見城市与根520-4</t>
    <rPh sb="0" eb="4">
      <t>トミグスクシ</t>
    </rPh>
    <phoneticPr fontId="1"/>
  </si>
  <si>
    <t>豊見城市名嘉地333-2</t>
    <phoneticPr fontId="6"/>
  </si>
  <si>
    <t>豊見城市宜保3-4-6</t>
    <phoneticPr fontId="6"/>
  </si>
  <si>
    <t>豊見城市宜保1-1-4</t>
    <rPh sb="4" eb="6">
      <t>ギボ</t>
    </rPh>
    <phoneticPr fontId="1"/>
  </si>
  <si>
    <t>豊見城市翁長647-6</t>
    <phoneticPr fontId="6"/>
  </si>
  <si>
    <t>豊見城市高嶺589</t>
    <phoneticPr fontId="6"/>
  </si>
  <si>
    <t>豊見城市豊崎1-1190</t>
    <rPh sb="4" eb="6">
      <t>トヨサキ</t>
    </rPh>
    <phoneticPr fontId="1"/>
  </si>
  <si>
    <t>豊見城市座安55-2</t>
    <rPh sb="4" eb="6">
      <t>ザヤス</t>
    </rPh>
    <phoneticPr fontId="1"/>
  </si>
  <si>
    <t>豊見城市根差部579-1</t>
    <rPh sb="4" eb="7">
      <t>ネサブ</t>
    </rPh>
    <phoneticPr fontId="1"/>
  </si>
  <si>
    <t>豊見城市豊見城601-2</t>
    <rPh sb="4" eb="7">
      <t>トミグスク</t>
    </rPh>
    <phoneticPr fontId="1"/>
  </si>
  <si>
    <t>豊見城市我那覇545-1</t>
    <phoneticPr fontId="6"/>
  </si>
  <si>
    <t>豊見城市豊崎1-456</t>
    <phoneticPr fontId="6"/>
  </si>
  <si>
    <t>豊見城市豊崎1-41</t>
    <phoneticPr fontId="6"/>
  </si>
  <si>
    <t>豊見城市豊見城617-1</t>
    <rPh sb="4" eb="7">
      <t>トミグスク</t>
    </rPh>
    <phoneticPr fontId="4"/>
  </si>
  <si>
    <t>豊見城市真玉橋238</t>
    <phoneticPr fontId="6"/>
  </si>
  <si>
    <t>豊見城市翁長851-4</t>
    <rPh sb="4" eb="6">
      <t>オナガ</t>
    </rPh>
    <phoneticPr fontId="4"/>
  </si>
  <si>
    <t>豊見城市真玉橋387-1</t>
    <rPh sb="4" eb="7">
      <t>マダンバシ</t>
    </rPh>
    <phoneticPr fontId="4"/>
  </si>
  <si>
    <t>豊見城市高嶺446-94</t>
    <rPh sb="4" eb="6">
      <t>タカミネ</t>
    </rPh>
    <phoneticPr fontId="4"/>
  </si>
  <si>
    <t>豊見城市豊崎1-1148</t>
    <rPh sb="4" eb="6">
      <t>トヨサキ</t>
    </rPh>
    <phoneticPr fontId="4"/>
  </si>
  <si>
    <t>うるま市与那城466</t>
    <phoneticPr fontId="6"/>
  </si>
  <si>
    <t>うるま市勝連南風原272-1</t>
    <phoneticPr fontId="6"/>
  </si>
  <si>
    <t>うるま市石川2513</t>
    <phoneticPr fontId="6"/>
  </si>
  <si>
    <t>うるま市赤野1391-1</t>
    <phoneticPr fontId="6"/>
  </si>
  <si>
    <t>うるま市石川2287-4</t>
    <phoneticPr fontId="6"/>
  </si>
  <si>
    <t>うるま市石川東恩納1512-3</t>
    <phoneticPr fontId="6"/>
  </si>
  <si>
    <t>うるま市大田757</t>
    <phoneticPr fontId="6"/>
  </si>
  <si>
    <t>うるま市宮里855</t>
    <phoneticPr fontId="6"/>
  </si>
  <si>
    <t>うるま市石川伊波887-1</t>
    <phoneticPr fontId="6"/>
  </si>
  <si>
    <t>うるま市栄野比357-4</t>
    <phoneticPr fontId="6"/>
  </si>
  <si>
    <t>うるま市江洲413-2</t>
    <phoneticPr fontId="6"/>
  </si>
  <si>
    <t>うるま市喜屋武409-4</t>
    <phoneticPr fontId="6"/>
  </si>
  <si>
    <t>うるま市みどり町5-18-9</t>
    <phoneticPr fontId="6"/>
  </si>
  <si>
    <t>うるま市仲嶺691-1</t>
    <rPh sb="4" eb="6">
      <t>ナカミネ</t>
    </rPh>
    <phoneticPr fontId="1"/>
  </si>
  <si>
    <t>うるま市石川東山本町2-4-32</t>
    <phoneticPr fontId="6"/>
  </si>
  <si>
    <t>うるま市仲嶺231</t>
    <phoneticPr fontId="6"/>
  </si>
  <si>
    <t>うるま市みどり町2-22-2</t>
    <phoneticPr fontId="6"/>
  </si>
  <si>
    <t>うるま市勝連平安名405-1</t>
    <phoneticPr fontId="6"/>
  </si>
  <si>
    <t>うるま市喜屋武566-4</t>
    <phoneticPr fontId="6"/>
  </si>
  <si>
    <t>うるま市石川曙3-3-10</t>
    <phoneticPr fontId="6"/>
  </si>
  <si>
    <t>うるま市石川白浜1-4-51</t>
    <phoneticPr fontId="6"/>
  </si>
  <si>
    <t>うるま市宮里655-1</t>
    <phoneticPr fontId="6"/>
  </si>
  <si>
    <t>うるま市勝連平敷屋198-1</t>
    <phoneticPr fontId="6"/>
  </si>
  <si>
    <t>うるま市みどり町3-8-3</t>
    <phoneticPr fontId="6"/>
  </si>
  <si>
    <t>うるま市田場1428-1</t>
    <phoneticPr fontId="6"/>
  </si>
  <si>
    <t>うるま市塩屋469-1</t>
    <phoneticPr fontId="6"/>
  </si>
  <si>
    <t>うるま市赤道575</t>
    <phoneticPr fontId="6"/>
  </si>
  <si>
    <t>うるま市与那城屋慶名467-13</t>
    <phoneticPr fontId="6"/>
  </si>
  <si>
    <t>うるま市石川東恩納952-1</t>
    <rPh sb="4" eb="6">
      <t>イシカワ</t>
    </rPh>
    <rPh sb="6" eb="9">
      <t>ヒガシオンナ</t>
    </rPh>
    <phoneticPr fontId="1"/>
  </si>
  <si>
    <t>うるま市西原199-1</t>
    <rPh sb="4" eb="6">
      <t>ニシハラ</t>
    </rPh>
    <phoneticPr fontId="1"/>
  </si>
  <si>
    <t>うるま市石川2-12-34</t>
    <phoneticPr fontId="6"/>
  </si>
  <si>
    <t>うるま市豊原230-1</t>
    <rPh sb="4" eb="6">
      <t>トヨハラ</t>
    </rPh>
    <phoneticPr fontId="1"/>
  </si>
  <si>
    <t>うるま市高江洲735-2</t>
    <phoneticPr fontId="6"/>
  </si>
  <si>
    <t>うるま市兼箇段1171-10</t>
    <phoneticPr fontId="6"/>
  </si>
  <si>
    <t>うるま市みどり町1-8-2</t>
    <rPh sb="7" eb="8">
      <t>マチ</t>
    </rPh>
    <phoneticPr fontId="1"/>
  </si>
  <si>
    <t>うるま市与那城平安座8146-1</t>
    <phoneticPr fontId="6"/>
  </si>
  <si>
    <t>うるま市宮里731</t>
    <rPh sb="4" eb="6">
      <t>ミヤザト</t>
    </rPh>
    <phoneticPr fontId="1"/>
  </si>
  <si>
    <t>うるま市川崎117</t>
    <rPh sb="4" eb="6">
      <t>カワサキ</t>
    </rPh>
    <phoneticPr fontId="1"/>
  </si>
  <si>
    <t>うるま市田場1008-2</t>
    <phoneticPr fontId="6"/>
  </si>
  <si>
    <t>うるま市平良川6-8</t>
    <phoneticPr fontId="6"/>
  </si>
  <si>
    <t>うるま市仲嶺171-1</t>
    <phoneticPr fontId="6"/>
  </si>
  <si>
    <t>うるま市字川田436-1</t>
    <rPh sb="4" eb="5">
      <t>アザ</t>
    </rPh>
    <rPh sb="5" eb="7">
      <t>カワダ</t>
    </rPh>
    <phoneticPr fontId="1"/>
  </si>
  <si>
    <t>うるま市平良川375-1</t>
    <phoneticPr fontId="6"/>
  </si>
  <si>
    <t>うるま市勝連南風原22</t>
    <phoneticPr fontId="6"/>
  </si>
  <si>
    <t>うるま市兼箇段1627</t>
    <phoneticPr fontId="6"/>
  </si>
  <si>
    <t>うるま市字兼箇段1562-1</t>
    <rPh sb="4" eb="5">
      <t>アザ</t>
    </rPh>
    <rPh sb="5" eb="8">
      <t>カネカダン</t>
    </rPh>
    <phoneticPr fontId="1"/>
  </si>
  <si>
    <t>うるま市宮里803</t>
    <phoneticPr fontId="6"/>
  </si>
  <si>
    <t>うるま市具志川2907-1</t>
    <phoneticPr fontId="6"/>
  </si>
  <si>
    <t>宮古島市平良久貝910-7</t>
    <rPh sb="0" eb="4">
      <t>ミヤコジマシ</t>
    </rPh>
    <phoneticPr fontId="1"/>
  </si>
  <si>
    <t>宮古島市平良字下里2029-1</t>
    <rPh sb="4" eb="6">
      <t>タイラ</t>
    </rPh>
    <rPh sb="6" eb="7">
      <t>アザ</t>
    </rPh>
    <rPh sb="7" eb="9">
      <t>シモザト</t>
    </rPh>
    <phoneticPr fontId="4"/>
  </si>
  <si>
    <t>宮古島市平良字久貝851-22</t>
    <rPh sb="4" eb="6">
      <t>タイラ</t>
    </rPh>
    <rPh sb="6" eb="7">
      <t>アザ</t>
    </rPh>
    <rPh sb="7" eb="9">
      <t>クガイ</t>
    </rPh>
    <phoneticPr fontId="4"/>
  </si>
  <si>
    <t>南城市玉城字仲村渠1496</t>
    <phoneticPr fontId="6"/>
  </si>
  <si>
    <t>南城市大里字稲嶺1997</t>
    <phoneticPr fontId="6"/>
  </si>
  <si>
    <t>南城市佐敷字新里463-6</t>
    <phoneticPr fontId="6"/>
  </si>
  <si>
    <t>南城市玉城字當山125-9</t>
    <phoneticPr fontId="6"/>
  </si>
  <si>
    <t>南城市佐敷字佐敷230-1</t>
    <phoneticPr fontId="6"/>
  </si>
  <si>
    <t>南城市佐敷字津波古1335-1</t>
    <phoneticPr fontId="6"/>
  </si>
  <si>
    <t>南城市知念字久手堅21</t>
    <phoneticPr fontId="6"/>
  </si>
  <si>
    <t>南城市佐敷字新開1-1</t>
    <phoneticPr fontId="6"/>
  </si>
  <si>
    <t>南城市玉城字屋嘉部79-2</t>
    <phoneticPr fontId="6"/>
  </si>
  <si>
    <t>南城市大里字稲嶺2770-2</t>
    <phoneticPr fontId="6"/>
  </si>
  <si>
    <t>南城市大里字稲嶺2853-1</t>
    <phoneticPr fontId="6"/>
  </si>
  <si>
    <t>南城市大里字古堅198</t>
    <phoneticPr fontId="6"/>
  </si>
  <si>
    <t>南城市玉城字愛地241-1</t>
    <phoneticPr fontId="6"/>
  </si>
  <si>
    <t>南城市大里字大里1681-1</t>
    <phoneticPr fontId="6"/>
  </si>
  <si>
    <t>南城市大里字仲間458-4</t>
    <rPh sb="3" eb="5">
      <t>オオザト</t>
    </rPh>
    <rPh sb="5" eb="6">
      <t>アザ</t>
    </rPh>
    <rPh sb="6" eb="8">
      <t>ナカマ</t>
    </rPh>
    <phoneticPr fontId="1"/>
  </si>
  <si>
    <t>南城市大里字嶺井556</t>
    <rPh sb="0" eb="3">
      <t>ナンジョウシ</t>
    </rPh>
    <phoneticPr fontId="1"/>
  </si>
  <si>
    <t>南城市大里字嶺井537</t>
    <phoneticPr fontId="6"/>
  </si>
  <si>
    <t>南城市玉城字船越939-2</t>
    <phoneticPr fontId="6"/>
  </si>
  <si>
    <t>南城市大里字稲嶺898-1</t>
    <phoneticPr fontId="6"/>
  </si>
  <si>
    <t>南城市大里字高平593-3</t>
    <phoneticPr fontId="6"/>
  </si>
  <si>
    <t>南城市大里字大城1392</t>
    <phoneticPr fontId="6"/>
  </si>
  <si>
    <t>南城市久高231-2</t>
    <phoneticPr fontId="6"/>
  </si>
  <si>
    <t>国頭村辺土名1350</t>
    <rPh sb="0" eb="3">
      <t>クニガミソン</t>
    </rPh>
    <rPh sb="3" eb="6">
      <t>ヘントナ</t>
    </rPh>
    <phoneticPr fontId="1"/>
  </si>
  <si>
    <t>大宜味村塩屋1306-87</t>
    <rPh sb="0" eb="4">
      <t>オオギミソン</t>
    </rPh>
    <rPh sb="4" eb="5">
      <t>シオ</t>
    </rPh>
    <rPh sb="5" eb="6">
      <t>ヤ</t>
    </rPh>
    <phoneticPr fontId="1"/>
  </si>
  <si>
    <t>東村平良817</t>
    <rPh sb="0" eb="2">
      <t>ヒガシソン</t>
    </rPh>
    <phoneticPr fontId="1"/>
  </si>
  <si>
    <t>今帰仁村天底423-1</t>
    <rPh sb="4" eb="6">
      <t>アメソコ</t>
    </rPh>
    <phoneticPr fontId="4"/>
  </si>
  <si>
    <t>今帰仁村越地180</t>
    <rPh sb="4" eb="6">
      <t>コエチ</t>
    </rPh>
    <phoneticPr fontId="1"/>
  </si>
  <si>
    <t>今帰仁村天底234-3</t>
    <phoneticPr fontId="6"/>
  </si>
  <si>
    <t>本部町大浜16-2</t>
    <rPh sb="0" eb="3">
      <t>モトブチョウ</t>
    </rPh>
    <phoneticPr fontId="1"/>
  </si>
  <si>
    <t>恩納村山田99</t>
    <phoneticPr fontId="6"/>
  </si>
  <si>
    <t>恩納村安富祖1670</t>
    <phoneticPr fontId="6"/>
  </si>
  <si>
    <t>恩納村仲泊858-4</t>
    <rPh sb="0" eb="3">
      <t>オンナソン</t>
    </rPh>
    <phoneticPr fontId="1"/>
  </si>
  <si>
    <t>恩納村山田526</t>
    <phoneticPr fontId="6"/>
  </si>
  <si>
    <t>宜野座村松田611-5</t>
    <rPh sb="0" eb="4">
      <t>ギノザソン</t>
    </rPh>
    <phoneticPr fontId="1"/>
  </si>
  <si>
    <t>宜野座村漢那213</t>
    <phoneticPr fontId="6"/>
  </si>
  <si>
    <t>金武町金武491-1</t>
    <phoneticPr fontId="6"/>
  </si>
  <si>
    <t>みつばこども園</t>
    <phoneticPr fontId="6"/>
  </si>
  <si>
    <t>金武町金武4223</t>
    <rPh sb="0" eb="3">
      <t>キンチョウ</t>
    </rPh>
    <rPh sb="3" eb="5">
      <t>キン</t>
    </rPh>
    <phoneticPr fontId="4"/>
  </si>
  <si>
    <t>金武町金武806</t>
    <phoneticPr fontId="6"/>
  </si>
  <si>
    <t>金武町屋嘉253</t>
    <phoneticPr fontId="6"/>
  </si>
  <si>
    <t>金武町金武4213</t>
    <phoneticPr fontId="6"/>
  </si>
  <si>
    <t>金武町金武4123-2</t>
    <rPh sb="3" eb="5">
      <t>キン</t>
    </rPh>
    <phoneticPr fontId="4"/>
  </si>
  <si>
    <t>読谷村高志保1406</t>
    <phoneticPr fontId="6"/>
  </si>
  <si>
    <t>読谷村楚辺1030-1</t>
    <phoneticPr fontId="6"/>
  </si>
  <si>
    <t>読谷村喜名2272-7</t>
    <phoneticPr fontId="6"/>
  </si>
  <si>
    <t>読谷村比謝286</t>
    <phoneticPr fontId="6"/>
  </si>
  <si>
    <t>読谷村古堅452</t>
    <phoneticPr fontId="6"/>
  </si>
  <si>
    <t>読谷村比謝279-2</t>
    <phoneticPr fontId="6"/>
  </si>
  <si>
    <t>読谷村古堅509</t>
    <phoneticPr fontId="6"/>
  </si>
  <si>
    <t>読谷村比謝188-2</t>
    <phoneticPr fontId="6"/>
  </si>
  <si>
    <t>読谷村長浜1647</t>
    <rPh sb="3" eb="5">
      <t>ナガハマ</t>
    </rPh>
    <phoneticPr fontId="1"/>
  </si>
  <si>
    <t>嘉手納町水釜373</t>
    <phoneticPr fontId="6"/>
  </si>
  <si>
    <t>嘉手納町屋良20-1</t>
    <phoneticPr fontId="6"/>
  </si>
  <si>
    <t>嘉手納町屋良823-1</t>
    <phoneticPr fontId="6"/>
  </si>
  <si>
    <t>嘉手納町嘉手納258</t>
    <phoneticPr fontId="6"/>
  </si>
  <si>
    <t>北谷町吉原26-1</t>
    <phoneticPr fontId="6"/>
  </si>
  <si>
    <t>北谷町上勢頭622-1</t>
    <phoneticPr fontId="6"/>
  </si>
  <si>
    <t>北谷町美浜1-2-7</t>
    <phoneticPr fontId="6"/>
  </si>
  <si>
    <t>北谷町浜川117-3</t>
    <phoneticPr fontId="6"/>
  </si>
  <si>
    <t>北谷町美浜15-77</t>
    <phoneticPr fontId="6"/>
  </si>
  <si>
    <t>北谷町吉原716-2</t>
    <phoneticPr fontId="6"/>
  </si>
  <si>
    <t>北谷町宮城1-563</t>
    <phoneticPr fontId="6"/>
  </si>
  <si>
    <t>北谷町北前1-13-4</t>
    <rPh sb="0" eb="3">
      <t>チャタンチョウ</t>
    </rPh>
    <rPh sb="3" eb="5">
      <t>キタマエ</t>
    </rPh>
    <phoneticPr fontId="1"/>
  </si>
  <si>
    <t>北谷町桃原3-8</t>
    <phoneticPr fontId="6"/>
  </si>
  <si>
    <t>北谷町桑江364-6</t>
    <phoneticPr fontId="6"/>
  </si>
  <si>
    <t>北谷町宮城1-346</t>
    <phoneticPr fontId="6"/>
  </si>
  <si>
    <t>北谷町桑江328-4</t>
    <phoneticPr fontId="6"/>
  </si>
  <si>
    <t>北谷町吉原276-1</t>
    <rPh sb="3" eb="5">
      <t>ヨシハラ</t>
    </rPh>
    <phoneticPr fontId="4"/>
  </si>
  <si>
    <t>北中城村喜舎場1034</t>
    <phoneticPr fontId="6"/>
  </si>
  <si>
    <t>北中城村美崎163</t>
    <phoneticPr fontId="6"/>
  </si>
  <si>
    <t>北中城村仲順376-11</t>
    <phoneticPr fontId="6"/>
  </si>
  <si>
    <t>北中城村字喜舎場266-４</t>
    <rPh sb="0" eb="4">
      <t>キタナカグスクソン</t>
    </rPh>
    <rPh sb="4" eb="5">
      <t>アザ</t>
    </rPh>
    <rPh sb="5" eb="8">
      <t>キシャバ</t>
    </rPh>
    <phoneticPr fontId="4"/>
  </si>
  <si>
    <t>中城村津覇316-1</t>
    <phoneticPr fontId="6"/>
  </si>
  <si>
    <t>中城村北上原454-3</t>
    <phoneticPr fontId="6"/>
  </si>
  <si>
    <t>中城村登又344-1</t>
    <rPh sb="0" eb="3">
      <t>ナカグスクソン</t>
    </rPh>
    <phoneticPr fontId="1"/>
  </si>
  <si>
    <t>中城村登又346</t>
    <phoneticPr fontId="6"/>
  </si>
  <si>
    <t>中城村南上原387-3</t>
    <phoneticPr fontId="6"/>
  </si>
  <si>
    <t>中城村南上原786</t>
    <phoneticPr fontId="6"/>
  </si>
  <si>
    <t>中城村南上原388</t>
    <rPh sb="0" eb="3">
      <t>ナカグスクソン</t>
    </rPh>
    <rPh sb="3" eb="4">
      <t>ミナミ</t>
    </rPh>
    <rPh sb="4" eb="6">
      <t>ウエハラ</t>
    </rPh>
    <phoneticPr fontId="1"/>
  </si>
  <si>
    <t>中城村南上原783</t>
    <phoneticPr fontId="6"/>
  </si>
  <si>
    <t>中城村登又346-1</t>
    <phoneticPr fontId="6"/>
  </si>
  <si>
    <t>西原町棚原772-3</t>
    <rPh sb="3" eb="5">
      <t>タナハラ</t>
    </rPh>
    <phoneticPr fontId="1"/>
  </si>
  <si>
    <t>西原町幸地1027-1</t>
    <rPh sb="0" eb="3">
      <t>ニシハラチョウ</t>
    </rPh>
    <rPh sb="3" eb="5">
      <t>コウチ</t>
    </rPh>
    <phoneticPr fontId="1"/>
  </si>
  <si>
    <t>与那原町与那原3209</t>
    <phoneticPr fontId="6"/>
  </si>
  <si>
    <t>与那原町東浜95-5</t>
    <phoneticPr fontId="6"/>
  </si>
  <si>
    <t>与那原町板良敷1425</t>
    <phoneticPr fontId="6"/>
  </si>
  <si>
    <t>与那原町与那原2943-2</t>
    <phoneticPr fontId="6"/>
  </si>
  <si>
    <t>与那原町与那原950-3</t>
    <phoneticPr fontId="6"/>
  </si>
  <si>
    <t>与那原町与那原3857-1</t>
    <phoneticPr fontId="6"/>
  </si>
  <si>
    <t>与那原町与那原1775</t>
    <phoneticPr fontId="6"/>
  </si>
  <si>
    <t>与那原町与那原1186-1</t>
    <phoneticPr fontId="6"/>
  </si>
  <si>
    <t>与那原町上与那原311-3</t>
    <phoneticPr fontId="6"/>
  </si>
  <si>
    <t>与那原町与那原71-1</t>
    <phoneticPr fontId="6"/>
  </si>
  <si>
    <t>与那原町与那原801-3</t>
    <phoneticPr fontId="6"/>
  </si>
  <si>
    <t>南風原町宮平9</t>
    <phoneticPr fontId="6"/>
  </si>
  <si>
    <t>南風原町津嘉山105</t>
    <phoneticPr fontId="6"/>
  </si>
  <si>
    <t>南風原町新川160</t>
    <phoneticPr fontId="6"/>
  </si>
  <si>
    <t>南風原町大名156-4</t>
    <phoneticPr fontId="6"/>
  </si>
  <si>
    <t>南風原町津嘉山1667-9</t>
    <phoneticPr fontId="6"/>
  </si>
  <si>
    <t>南風原町喜屋武416-2</t>
    <phoneticPr fontId="6"/>
  </si>
  <si>
    <t>南風原町本部434-44</t>
    <phoneticPr fontId="6"/>
  </si>
  <si>
    <t>南風原町津嘉山1208-1</t>
    <phoneticPr fontId="6"/>
  </si>
  <si>
    <t>南風原町宮平375</t>
    <phoneticPr fontId="6"/>
  </si>
  <si>
    <t>南風原町宮平607-1</t>
    <phoneticPr fontId="6"/>
  </si>
  <si>
    <t>南風原町宮城52-1</t>
    <phoneticPr fontId="6"/>
  </si>
  <si>
    <t>南風原町与那覇153-2</t>
    <phoneticPr fontId="6"/>
  </si>
  <si>
    <t>南風原町山川347</t>
    <phoneticPr fontId="6"/>
  </si>
  <si>
    <t>南風原町本部178-6</t>
    <rPh sb="4" eb="6">
      <t>モトブ</t>
    </rPh>
    <phoneticPr fontId="4"/>
  </si>
  <si>
    <t>南風原町宮平496-9</t>
    <phoneticPr fontId="6"/>
  </si>
  <si>
    <t>南風原町宮城321-3</t>
    <rPh sb="4" eb="6">
      <t>ミヤギ</t>
    </rPh>
    <phoneticPr fontId="1"/>
  </si>
  <si>
    <t>南風原町津嘉山108</t>
    <rPh sb="4" eb="7">
      <t>ツカザン</t>
    </rPh>
    <phoneticPr fontId="1"/>
  </si>
  <si>
    <t>南風原町山川368-1</t>
    <phoneticPr fontId="6"/>
  </si>
  <si>
    <t>南風原町津嘉山113-1</t>
    <rPh sb="4" eb="7">
      <t>ツカザン</t>
    </rPh>
    <phoneticPr fontId="1"/>
  </si>
  <si>
    <t>南風原町新川460</t>
    <phoneticPr fontId="6"/>
  </si>
  <si>
    <t>渡嘉敷村渡嘉敷759</t>
    <rPh sb="0" eb="4">
      <t>トカシキソン</t>
    </rPh>
    <phoneticPr fontId="1"/>
  </si>
  <si>
    <t>座間味村字座間味434-10</t>
    <rPh sb="0" eb="4">
      <t>ザマミソン</t>
    </rPh>
    <phoneticPr fontId="1"/>
  </si>
  <si>
    <t>伊平屋村我喜屋232</t>
    <rPh sb="0" eb="4">
      <t>イヘヤソン</t>
    </rPh>
    <phoneticPr fontId="1"/>
  </si>
  <si>
    <t>伊是名村仲田1687</t>
    <rPh sb="0" eb="4">
      <t>イゼナソン</t>
    </rPh>
    <phoneticPr fontId="1"/>
  </si>
  <si>
    <t>久米島町比嘉2939-1</t>
    <rPh sb="0" eb="4">
      <t>クメジマチョウ</t>
    </rPh>
    <phoneticPr fontId="1"/>
  </si>
  <si>
    <t>久米島町比嘉2827-3</t>
    <phoneticPr fontId="6"/>
  </si>
  <si>
    <t>久米島町仲泊862-33</t>
    <phoneticPr fontId="6"/>
  </si>
  <si>
    <t>久米島町比嘉184</t>
    <phoneticPr fontId="6"/>
  </si>
  <si>
    <t>八重瀬町具志頭26-1</t>
    <phoneticPr fontId="6"/>
  </si>
  <si>
    <t>八重瀬町友寄734-2</t>
    <phoneticPr fontId="6"/>
  </si>
  <si>
    <t>八重瀬町宜次674-5</t>
    <phoneticPr fontId="6"/>
  </si>
  <si>
    <t>八重瀬町友寄841-1</t>
    <phoneticPr fontId="6"/>
  </si>
  <si>
    <t>八重瀬町安里719-1</t>
    <phoneticPr fontId="6"/>
  </si>
  <si>
    <t>八重瀬町友寄180</t>
    <phoneticPr fontId="6"/>
  </si>
  <si>
    <t>八重瀬町東風平1014-3</t>
    <phoneticPr fontId="6"/>
  </si>
  <si>
    <t>八重瀬町富盛346-1</t>
    <phoneticPr fontId="6"/>
  </si>
  <si>
    <t>八重瀬町伊覇125-1</t>
    <phoneticPr fontId="6"/>
  </si>
  <si>
    <t>八重瀬町屋宜原248-1</t>
    <phoneticPr fontId="6"/>
  </si>
  <si>
    <t>八重瀬町新城857</t>
    <rPh sb="0" eb="4">
      <t>ヤエセチョウ</t>
    </rPh>
    <phoneticPr fontId="1"/>
  </si>
  <si>
    <t>八重瀬町字富盛347</t>
    <rPh sb="4" eb="5">
      <t>アザ</t>
    </rPh>
    <rPh sb="5" eb="7">
      <t>トミモリ</t>
    </rPh>
    <phoneticPr fontId="4"/>
  </si>
  <si>
    <t>八重瀬町外間80</t>
    <phoneticPr fontId="6"/>
  </si>
  <si>
    <t>多良間村塩川571-2</t>
    <rPh sb="0" eb="4">
      <t>タラマソン</t>
    </rPh>
    <phoneticPr fontId="1"/>
  </si>
  <si>
    <t>与那国町与那国1107</t>
    <rPh sb="0" eb="4">
      <t>ヨナグニチョウ</t>
    </rPh>
    <phoneticPr fontId="1"/>
  </si>
  <si>
    <t>宮古島市城辺福里377-5</t>
    <rPh sb="0" eb="4">
      <t>ミヤコジマシ</t>
    </rPh>
    <phoneticPr fontId="6"/>
  </si>
  <si>
    <t>うるま市石川1916-7</t>
    <phoneticPr fontId="6"/>
  </si>
  <si>
    <t>伊平屋保育所</t>
    <phoneticPr fontId="6"/>
  </si>
  <si>
    <t>オリーブ福祉会</t>
    <rPh sb="4" eb="7">
      <t>フクシカイ</t>
    </rPh>
    <phoneticPr fontId="6"/>
  </si>
  <si>
    <t>オリーブ保育園</t>
    <rPh sb="4" eb="7">
      <t>ホイクエン</t>
    </rPh>
    <phoneticPr fontId="6"/>
  </si>
  <si>
    <t>ＪＯＹキッズガーデンｔａｉｒａｇａｗａ</t>
    <phoneticPr fontId="6"/>
  </si>
  <si>
    <t>しののめ　ｎｕｒｓｅｒｙ　ｓｃｈｏｏｌ</t>
    <phoneticPr fontId="6"/>
  </si>
  <si>
    <t>ふくぎ福祉会</t>
    <rPh sb="3" eb="6">
      <t>フクシカイ</t>
    </rPh>
    <phoneticPr fontId="6"/>
  </si>
  <si>
    <t>ふくぎこども園</t>
    <rPh sb="6" eb="7">
      <t>エン</t>
    </rPh>
    <phoneticPr fontId="6"/>
  </si>
  <si>
    <t>石垣市石垣741-1</t>
    <rPh sb="0" eb="3">
      <t>イシガキシ</t>
    </rPh>
    <phoneticPr fontId="6"/>
  </si>
  <si>
    <t>石垣市石垣340-1</t>
    <rPh sb="0" eb="3">
      <t>イシガキシ</t>
    </rPh>
    <phoneticPr fontId="6"/>
  </si>
  <si>
    <t>にじの色こども園</t>
    <rPh sb="3" eb="4">
      <t>イロ</t>
    </rPh>
    <rPh sb="7" eb="8">
      <t>エン</t>
    </rPh>
    <phoneticPr fontId="6"/>
  </si>
  <si>
    <t>うるま市高江洲794-1</t>
    <phoneticPr fontId="6"/>
  </si>
  <si>
    <t>友和福祉会</t>
    <rPh sb="0" eb="1">
      <t>トモ</t>
    </rPh>
    <rPh sb="1" eb="2">
      <t>ワ</t>
    </rPh>
    <rPh sb="2" eb="5">
      <t>フクシカイ</t>
    </rPh>
    <phoneticPr fontId="6"/>
  </si>
  <si>
    <t>ハッピーネスこども園</t>
    <rPh sb="9" eb="10">
      <t>エン</t>
    </rPh>
    <phoneticPr fontId="6"/>
  </si>
  <si>
    <t>三和福祉会</t>
    <rPh sb="0" eb="2">
      <t>サンワ</t>
    </rPh>
    <rPh sb="2" eb="5">
      <t>フクシカイ</t>
    </rPh>
    <phoneticPr fontId="6"/>
  </si>
  <si>
    <t>浜田ハピネス認定こども園</t>
    <rPh sb="0" eb="2">
      <t>ハマダ</t>
    </rPh>
    <rPh sb="6" eb="8">
      <t>ニンテイ</t>
    </rPh>
    <rPh sb="11" eb="12">
      <t>エン</t>
    </rPh>
    <phoneticPr fontId="6"/>
  </si>
  <si>
    <t>さくら福祉会</t>
    <rPh sb="3" eb="6">
      <t>フクシカイ</t>
    </rPh>
    <phoneticPr fontId="6"/>
  </si>
  <si>
    <t>にしばる福祉会</t>
    <rPh sb="4" eb="7">
      <t>フクシカイ</t>
    </rPh>
    <phoneticPr fontId="6"/>
  </si>
  <si>
    <t>ピノキオ認定こども園</t>
    <rPh sb="4" eb="6">
      <t>ニンテイ</t>
    </rPh>
    <rPh sb="9" eb="10">
      <t>エン</t>
    </rPh>
    <phoneticPr fontId="6"/>
  </si>
  <si>
    <t>宜野湾市嘉数1-4-50</t>
    <rPh sb="0" eb="4">
      <t>ギノワンシ</t>
    </rPh>
    <rPh sb="4" eb="6">
      <t>カカズ</t>
    </rPh>
    <phoneticPr fontId="6"/>
  </si>
  <si>
    <t>祥恵福祉会</t>
    <rPh sb="0" eb="1">
      <t>ショウ</t>
    </rPh>
    <rPh sb="1" eb="2">
      <t>メグミ</t>
    </rPh>
    <rPh sb="2" eb="5">
      <t>フクシカイ</t>
    </rPh>
    <phoneticPr fontId="6"/>
  </si>
  <si>
    <t>こがねの森保育園</t>
    <rPh sb="4" eb="5">
      <t>モリ</t>
    </rPh>
    <rPh sb="5" eb="8">
      <t>ホイクエン</t>
    </rPh>
    <phoneticPr fontId="6"/>
  </si>
  <si>
    <t>清高福祉会</t>
    <rPh sb="0" eb="1">
      <t>キヨシ</t>
    </rPh>
    <rPh sb="1" eb="2">
      <t>タカ</t>
    </rPh>
    <rPh sb="2" eb="5">
      <t>フクシカイ</t>
    </rPh>
    <phoneticPr fontId="6"/>
  </si>
  <si>
    <t>明道いぶき保育園</t>
    <rPh sb="0" eb="1">
      <t>アカ</t>
    </rPh>
    <rPh sb="1" eb="2">
      <t>ミチ</t>
    </rPh>
    <rPh sb="5" eb="8">
      <t>ホイクエン</t>
    </rPh>
    <phoneticPr fontId="6"/>
  </si>
  <si>
    <t>糸満市武富134-1</t>
    <rPh sb="0" eb="3">
      <t>イトマンシ</t>
    </rPh>
    <rPh sb="3" eb="5">
      <t>タケトミ</t>
    </rPh>
    <phoneticPr fontId="6"/>
  </si>
  <si>
    <t>わかめ福祉会</t>
    <rPh sb="3" eb="6">
      <t>フクシカイ</t>
    </rPh>
    <phoneticPr fontId="6"/>
  </si>
  <si>
    <t>すず風こども園</t>
    <rPh sb="2" eb="3">
      <t>カゼ</t>
    </rPh>
    <rPh sb="6" eb="7">
      <t>エン</t>
    </rPh>
    <phoneticPr fontId="6"/>
  </si>
  <si>
    <t>琉和の里福祉会</t>
    <rPh sb="0" eb="1">
      <t>ル</t>
    </rPh>
    <rPh sb="1" eb="2">
      <t>カズ</t>
    </rPh>
    <rPh sb="3" eb="4">
      <t>サト</t>
    </rPh>
    <rPh sb="4" eb="6">
      <t>フクシ</t>
    </rPh>
    <rPh sb="6" eb="7">
      <t>カイ</t>
    </rPh>
    <phoneticPr fontId="6"/>
  </si>
  <si>
    <t>うららこども園</t>
    <rPh sb="6" eb="7">
      <t>エン</t>
    </rPh>
    <phoneticPr fontId="6"/>
  </si>
  <si>
    <t>浦添市当山2-40-20</t>
    <rPh sb="0" eb="2">
      <t>ウラソエ</t>
    </rPh>
    <rPh sb="2" eb="3">
      <t>シ</t>
    </rPh>
    <rPh sb="3" eb="5">
      <t>トウヤマ</t>
    </rPh>
    <phoneticPr fontId="6"/>
  </si>
  <si>
    <t>温和会</t>
    <rPh sb="0" eb="2">
      <t>オンワ</t>
    </rPh>
    <rPh sb="2" eb="3">
      <t>カイ</t>
    </rPh>
    <phoneticPr fontId="6"/>
  </si>
  <si>
    <t>北中城村字ライカム444</t>
    <rPh sb="0" eb="4">
      <t>キタナカグスクソン</t>
    </rPh>
    <rPh sb="4" eb="5">
      <t>アザ</t>
    </rPh>
    <phoneticPr fontId="6"/>
  </si>
  <si>
    <t>港川こども園</t>
    <rPh sb="0" eb="2">
      <t>ミナトガワ</t>
    </rPh>
    <rPh sb="5" eb="6">
      <t>エン</t>
    </rPh>
    <phoneticPr fontId="6"/>
  </si>
  <si>
    <t>童愛福祉会</t>
    <rPh sb="0" eb="1">
      <t>ワラベ</t>
    </rPh>
    <rPh sb="1" eb="2">
      <t>アイ</t>
    </rPh>
    <rPh sb="2" eb="5">
      <t>フクシカイ</t>
    </rPh>
    <phoneticPr fontId="4"/>
  </si>
  <si>
    <t>沢岻こども園</t>
    <rPh sb="0" eb="2">
      <t>タクシ</t>
    </rPh>
    <rPh sb="5" eb="6">
      <t>エン</t>
    </rPh>
    <phoneticPr fontId="6"/>
  </si>
  <si>
    <t>浦添市沢岻998</t>
    <rPh sb="0" eb="3">
      <t>ウラソエシ</t>
    </rPh>
    <rPh sb="3" eb="5">
      <t>タクシ</t>
    </rPh>
    <phoneticPr fontId="6"/>
  </si>
  <si>
    <t>金武福祉会</t>
    <rPh sb="0" eb="2">
      <t>キン</t>
    </rPh>
    <rPh sb="2" eb="5">
      <t>フクシカイ</t>
    </rPh>
    <phoneticPr fontId="6"/>
  </si>
  <si>
    <t>嘉芸こども園</t>
    <rPh sb="0" eb="2">
      <t>カゲイ</t>
    </rPh>
    <rPh sb="5" eb="6">
      <t>エン</t>
    </rPh>
    <phoneticPr fontId="6"/>
  </si>
  <si>
    <t>田園福祉会</t>
    <phoneticPr fontId="6"/>
  </si>
  <si>
    <t>個人</t>
    <rPh sb="0" eb="2">
      <t>コジン</t>
    </rPh>
    <phoneticPr fontId="6"/>
  </si>
  <si>
    <t>個人</t>
    <rPh sb="0" eb="2">
      <t>コジン</t>
    </rPh>
    <phoneticPr fontId="2"/>
  </si>
  <si>
    <t>かすみ保育園</t>
    <rPh sb="5" eb="6">
      <t>エン</t>
    </rPh>
    <phoneticPr fontId="6"/>
  </si>
  <si>
    <t>一般社団法人　子育て支援隊くくる</t>
  </si>
  <si>
    <t>一般社団法人　あいめ福祉会</t>
  </si>
  <si>
    <t>一般社団法人　げんき福祉会</t>
  </si>
  <si>
    <t>一般社団法人　えくぼ福祉会</t>
  </si>
  <si>
    <t>一般社団法人　ななほし福祉会</t>
  </si>
  <si>
    <t>一般社団法人　きらきら福祉会</t>
  </si>
  <si>
    <t>一般社団法人　樹福祉会</t>
  </si>
  <si>
    <t>一般社団法人　浦西福祉会</t>
  </si>
  <si>
    <t>あげなこども園</t>
    <rPh sb="6" eb="7">
      <t>エン</t>
    </rPh>
    <phoneticPr fontId="6"/>
  </si>
  <si>
    <t>一般社団法人　ぱすてる</t>
    <rPh sb="0" eb="2">
      <t>イッパン</t>
    </rPh>
    <rPh sb="2" eb="4">
      <t>シャダン</t>
    </rPh>
    <rPh sb="4" eb="6">
      <t>ホウジン</t>
    </rPh>
    <phoneticPr fontId="6"/>
  </si>
  <si>
    <t>一般社団法人　Ｃｏ．ＹＥＬＬ</t>
    <rPh sb="0" eb="2">
      <t>イッパン</t>
    </rPh>
    <rPh sb="2" eb="4">
      <t>シャダン</t>
    </rPh>
    <rPh sb="4" eb="6">
      <t>ホウジン</t>
    </rPh>
    <phoneticPr fontId="6"/>
  </si>
  <si>
    <t>一般社団法人　尚真会</t>
    <rPh sb="0" eb="2">
      <t>イッパン</t>
    </rPh>
    <rPh sb="2" eb="6">
      <t>シャダンホウジン</t>
    </rPh>
    <phoneticPr fontId="6"/>
  </si>
  <si>
    <t>一般社団法人　わらし屋</t>
    <rPh sb="0" eb="2">
      <t>イッパン</t>
    </rPh>
    <rPh sb="2" eb="4">
      <t>シャダン</t>
    </rPh>
    <rPh sb="4" eb="6">
      <t>ホウジン</t>
    </rPh>
    <rPh sb="10" eb="11">
      <t>ヤ</t>
    </rPh>
    <phoneticPr fontId="6"/>
  </si>
  <si>
    <t>一般社団法人　純伸福祉会</t>
    <phoneticPr fontId="6"/>
  </si>
  <si>
    <t>一般社団法人　きっずまぁる</t>
    <phoneticPr fontId="6"/>
  </si>
  <si>
    <t>一般社団法人　ちゃいるどフッド</t>
    <rPh sb="0" eb="2">
      <t>イッパン</t>
    </rPh>
    <rPh sb="2" eb="4">
      <t>シャダン</t>
    </rPh>
    <rPh sb="4" eb="6">
      <t>ホウジン</t>
    </rPh>
    <phoneticPr fontId="1"/>
  </si>
  <si>
    <t>一般社団法人　ゆいのわ</t>
    <rPh sb="0" eb="2">
      <t>イッパン</t>
    </rPh>
    <rPh sb="2" eb="4">
      <t>シャダン</t>
    </rPh>
    <rPh sb="4" eb="6">
      <t>ホウジン</t>
    </rPh>
    <phoneticPr fontId="1"/>
  </si>
  <si>
    <t>一般社団法人　ほるとのき</t>
    <phoneticPr fontId="6"/>
  </si>
  <si>
    <t>分園有無</t>
    <rPh sb="0" eb="2">
      <t>ブンエン</t>
    </rPh>
    <rPh sb="2" eb="4">
      <t>ウム</t>
    </rPh>
    <phoneticPr fontId="6"/>
  </si>
  <si>
    <t>○</t>
    <phoneticPr fontId="6"/>
  </si>
  <si>
    <t>乙羽会</t>
    <rPh sb="0" eb="2">
      <t>オトハ</t>
    </rPh>
    <rPh sb="2" eb="3">
      <t>カイ</t>
    </rPh>
    <phoneticPr fontId="6"/>
  </si>
  <si>
    <t>南城市佐敷字津波古246</t>
    <phoneticPr fontId="6"/>
  </si>
  <si>
    <t>南城市大里字稲嶺2770番地1</t>
    <rPh sb="0" eb="3">
      <t>ナンジョウシ</t>
    </rPh>
    <rPh sb="3" eb="5">
      <t>オオザト</t>
    </rPh>
    <rPh sb="5" eb="6">
      <t>アザ</t>
    </rPh>
    <rPh sb="6" eb="8">
      <t>イナミネ</t>
    </rPh>
    <rPh sb="12" eb="14">
      <t>バンチ</t>
    </rPh>
    <phoneticPr fontId="6"/>
  </si>
  <si>
    <t>大地の子こども福祉会</t>
    <rPh sb="0" eb="2">
      <t>ダイチ</t>
    </rPh>
    <rPh sb="3" eb="4">
      <t>コ</t>
    </rPh>
    <rPh sb="7" eb="9">
      <t>フクシ</t>
    </rPh>
    <rPh sb="9" eb="10">
      <t>カイ</t>
    </rPh>
    <phoneticPr fontId="6"/>
  </si>
  <si>
    <t>大地の子おひさま保育園</t>
    <rPh sb="0" eb="2">
      <t>ダイチ</t>
    </rPh>
    <rPh sb="3" eb="4">
      <t>コ</t>
    </rPh>
    <rPh sb="8" eb="11">
      <t>ホイクエン</t>
    </rPh>
    <phoneticPr fontId="6"/>
  </si>
  <si>
    <t>糸満市字糸満1557-1</t>
    <rPh sb="0" eb="3">
      <t>イトマンシ</t>
    </rPh>
    <rPh sb="3" eb="4">
      <t>アザ</t>
    </rPh>
    <rPh sb="4" eb="6">
      <t>イトマン</t>
    </rPh>
    <phoneticPr fontId="6"/>
  </si>
  <si>
    <t>本部町渡久地231</t>
  </si>
  <si>
    <t>本部町伊野波438-1</t>
  </si>
  <si>
    <t>本部町東151-2</t>
  </si>
  <si>
    <t>本部町大浜865-1</t>
  </si>
  <si>
    <t>本部町浦崎740</t>
  </si>
  <si>
    <t>本部町野原277</t>
  </si>
  <si>
    <t>こすもキッズ小規模保育園①</t>
  </si>
  <si>
    <t>本部町伊野波278-5</t>
  </si>
  <si>
    <t>浦添市内間4-26-20</t>
    <phoneticPr fontId="6"/>
  </si>
  <si>
    <t>浦添市大平1-14-11</t>
    <phoneticPr fontId="6"/>
  </si>
  <si>
    <t>浦添市安波茶1-13-8</t>
    <phoneticPr fontId="6"/>
  </si>
  <si>
    <t>一般社団法人　美咲会</t>
    <phoneticPr fontId="6"/>
  </si>
  <si>
    <t>美咲保育園</t>
    <phoneticPr fontId="6"/>
  </si>
  <si>
    <t>浦添市内間4-25-18</t>
    <phoneticPr fontId="6"/>
  </si>
  <si>
    <t>弘文会</t>
    <phoneticPr fontId="6"/>
  </si>
  <si>
    <t>浦添市城間4-37-1</t>
    <phoneticPr fontId="6"/>
  </si>
  <si>
    <t>浦添市経塚430</t>
    <phoneticPr fontId="6"/>
  </si>
  <si>
    <t>浦添市沢岻1-22-1</t>
    <phoneticPr fontId="6"/>
  </si>
  <si>
    <t>浦添市城間3-26-12</t>
    <phoneticPr fontId="6"/>
  </si>
  <si>
    <t>石垣市大川70</t>
  </si>
  <si>
    <t>石垣市登野城900</t>
  </si>
  <si>
    <t>石垣市新川300-1</t>
  </si>
  <si>
    <t>石垣市大川177</t>
  </si>
  <si>
    <t>石垣市石垣524-13</t>
  </si>
  <si>
    <t>石垣市新川362-5</t>
  </si>
  <si>
    <t>石垣市新川2273-3</t>
  </si>
  <si>
    <t>石垣市宇宮良1015-12</t>
  </si>
  <si>
    <t>石垣市登野城1011</t>
  </si>
  <si>
    <t>石垣市宮良326-28</t>
  </si>
  <si>
    <t>石垣市新川2318-4</t>
  </si>
  <si>
    <t>石垣市大川991-6</t>
  </si>
  <si>
    <t>石垣市大浜747-8</t>
  </si>
  <si>
    <t>石垣市登野城590-18</t>
  </si>
  <si>
    <t>石垣市大浜182</t>
  </si>
  <si>
    <t>石垣市大浜436-1</t>
  </si>
  <si>
    <t>石垣市新川183-4</t>
  </si>
  <si>
    <t>石垣市新川183-2</t>
  </si>
  <si>
    <t>石垣市平得210-1</t>
  </si>
  <si>
    <t>石垣市登野城785-4</t>
  </si>
  <si>
    <t>石垣市平得378-1</t>
  </si>
  <si>
    <t>石垣市大浜216-3</t>
  </si>
  <si>
    <t>石垣市真栄里214-1</t>
  </si>
  <si>
    <t>石垣市真栄里309-15</t>
  </si>
  <si>
    <t>石垣市字新川2307-2</t>
  </si>
  <si>
    <t>石垣市大浜1349-81</t>
  </si>
  <si>
    <t>石垣市石垣734-4</t>
  </si>
  <si>
    <t>宮古島市平良東仲宗根677-8</t>
  </si>
  <si>
    <t>宮古島市城辺西里添1037</t>
  </si>
  <si>
    <t>宮古島市伊良部前里添437-3</t>
  </si>
  <si>
    <t>宮古島市平良西里4</t>
  </si>
  <si>
    <t>宮古島市平良下里150-2</t>
  </si>
  <si>
    <t>宮古島市平良下里608</t>
  </si>
  <si>
    <t>宮古島市平良下里215-4</t>
  </si>
  <si>
    <t>宮古島市平良西里777</t>
  </si>
  <si>
    <t>宮古島市平良東仲宗根550-2</t>
  </si>
  <si>
    <t>宮古島市平良下里1082-4</t>
  </si>
  <si>
    <t>宮古島市平良字東仲宗根762</t>
  </si>
  <si>
    <t>宮古島市平良字下里1356-6</t>
  </si>
  <si>
    <t>宮古島市平良字西里835</t>
  </si>
  <si>
    <t>宮古島市平良字東仲宗根97-2</t>
  </si>
  <si>
    <t>宮古島市平良字下里905-1</t>
  </si>
  <si>
    <t>宮古島市平良字久貝905-3</t>
  </si>
  <si>
    <t>宮古島市平良字東仲宗根670</t>
  </si>
  <si>
    <t>宮古島市平良字西里689-7</t>
  </si>
  <si>
    <t>宮古島市平良字西里1046-1</t>
  </si>
  <si>
    <t>宮古島市平良下里1020-5</t>
  </si>
  <si>
    <t>宮古島市平良西仲宗根611-1</t>
  </si>
  <si>
    <t>宮古島市下地洲鎌309-4</t>
  </si>
  <si>
    <t>宮古島市上野新里506</t>
  </si>
  <si>
    <t>宮古島市伊良部長浜1394</t>
  </si>
  <si>
    <t>宮古島市平良字東仲宗根617-6</t>
  </si>
  <si>
    <t>宮古島市平良字東仲宗根885</t>
  </si>
  <si>
    <t>宮古島市下地字嘉手苅311-2</t>
  </si>
  <si>
    <t>宮古島市平良字下里751-1</t>
  </si>
  <si>
    <t>宮古島市平良字西里971-1</t>
  </si>
  <si>
    <t>宮古島市字西里976-4</t>
  </si>
  <si>
    <t>宮古島市平良字下里1356-7</t>
  </si>
  <si>
    <t>宮古島市下地字川満138</t>
  </si>
  <si>
    <t>西原町翁長665</t>
  </si>
  <si>
    <t>西原町翁長303</t>
  </si>
  <si>
    <t>西原町小那覇337-2</t>
  </si>
  <si>
    <t>西原町安室196-1</t>
  </si>
  <si>
    <t>西原町小橋川1-2</t>
  </si>
  <si>
    <t>西原町翁長523-12</t>
  </si>
  <si>
    <t>西原町小波津586-8</t>
  </si>
  <si>
    <t>西原町棚原183-1</t>
  </si>
  <si>
    <t>西原町与那城172</t>
  </si>
  <si>
    <t>西原町上原2-32-2</t>
  </si>
  <si>
    <t>西原町翁長591</t>
  </si>
  <si>
    <t>名護市東江1-10-24</t>
  </si>
  <si>
    <t>名護市為又285-2</t>
  </si>
  <si>
    <t>名護市大北4-24-14</t>
  </si>
  <si>
    <t>名護市屋部1697-1</t>
  </si>
  <si>
    <t>名護市真喜屋682</t>
  </si>
  <si>
    <t>名護市大北3-20-3</t>
  </si>
  <si>
    <t>名護市数久田829-1</t>
  </si>
  <si>
    <t>名護市宮里4-5-17</t>
  </si>
  <si>
    <t>名護市伊差川224-2</t>
  </si>
  <si>
    <t>名護市大西4-12-1</t>
  </si>
  <si>
    <t>名護市済井出12-2</t>
  </si>
  <si>
    <t>名護市宇茂佐110-2</t>
  </si>
  <si>
    <t>名護市宇茂佐の森1-8-5</t>
  </si>
  <si>
    <t>名護市屋部242-4</t>
  </si>
  <si>
    <t>名護市宇茂佐1686</t>
  </si>
  <si>
    <t>名護市大北3-7-14</t>
  </si>
  <si>
    <t>名護市辺野古922-32</t>
  </si>
  <si>
    <t>名護市中山1029-9</t>
  </si>
  <si>
    <t>名護市為又1220-228</t>
  </si>
  <si>
    <t>名護市宮里5-7-9</t>
  </si>
  <si>
    <t>名護市田井等601-4</t>
  </si>
  <si>
    <t>名護市安和83</t>
  </si>
  <si>
    <t>名護市宇茂佐1966-89</t>
  </si>
  <si>
    <t>名護市宮里875-19</t>
  </si>
  <si>
    <t>名護市為又506-10</t>
  </si>
  <si>
    <t>名護市大東3-17-9-1</t>
  </si>
  <si>
    <t>名護市東江2-6-9</t>
  </si>
  <si>
    <t>名護市大北1-18-4</t>
  </si>
  <si>
    <t>名護市大西3-14-3</t>
  </si>
  <si>
    <t>名護市宇茂佐458-8</t>
  </si>
  <si>
    <t>名護市屋部468-47</t>
  </si>
  <si>
    <t>名護市宮里1-17-8</t>
  </si>
  <si>
    <t>名護市大中3-4-15</t>
  </si>
  <si>
    <t>そだちの環保育園</t>
    <rPh sb="4" eb="5">
      <t>ワ</t>
    </rPh>
    <rPh sb="5" eb="8">
      <t>ホイクエン</t>
    </rPh>
    <phoneticPr fontId="6"/>
  </si>
  <si>
    <t>名護市大南2-9-9</t>
    <rPh sb="0" eb="3">
      <t>ナゴシ</t>
    </rPh>
    <rPh sb="3" eb="5">
      <t>オオミナミ</t>
    </rPh>
    <phoneticPr fontId="6"/>
  </si>
  <si>
    <t>サンライズキッズ保育園名護園</t>
    <rPh sb="8" eb="11">
      <t>ホイクエン</t>
    </rPh>
    <rPh sb="11" eb="13">
      <t>ナゴ</t>
    </rPh>
    <rPh sb="13" eb="14">
      <t>エン</t>
    </rPh>
    <phoneticPr fontId="6"/>
  </si>
  <si>
    <t>名護市大中2-7-15</t>
  </si>
  <si>
    <t>宜野湾市大山7-13-2</t>
    <phoneticPr fontId="6"/>
  </si>
  <si>
    <t>伊江村立西保育所</t>
    <rPh sb="4" eb="5">
      <t>ニシ</t>
    </rPh>
    <rPh sb="5" eb="7">
      <t>ホイク</t>
    </rPh>
    <rPh sb="7" eb="8">
      <t>ショ</t>
    </rPh>
    <phoneticPr fontId="6"/>
  </si>
  <si>
    <t>伊江村字川平599-1</t>
    <rPh sb="0" eb="3">
      <t>イエソン</t>
    </rPh>
    <rPh sb="3" eb="4">
      <t>アザ</t>
    </rPh>
    <rPh sb="4" eb="6">
      <t>カワヒラ</t>
    </rPh>
    <phoneticPr fontId="1"/>
  </si>
  <si>
    <t>伊江村字東江前200</t>
    <rPh sb="0" eb="3">
      <t>イエソン</t>
    </rPh>
    <rPh sb="3" eb="4">
      <t>アザ</t>
    </rPh>
    <phoneticPr fontId="1"/>
  </si>
  <si>
    <t>那覇市安里3-19-16</t>
    <phoneticPr fontId="6"/>
  </si>
  <si>
    <t>那覇市寄宮3-3-5</t>
    <phoneticPr fontId="6"/>
  </si>
  <si>
    <t>那覇市曙2-8-13</t>
    <phoneticPr fontId="6"/>
  </si>
  <si>
    <t>那覇市田原4-2-14</t>
    <phoneticPr fontId="6"/>
  </si>
  <si>
    <t>那覇市松山1-30-14</t>
    <phoneticPr fontId="6"/>
  </si>
  <si>
    <t>那覇市首里石嶺町3-227-1</t>
    <phoneticPr fontId="6"/>
  </si>
  <si>
    <t>那覇市長田2-24-59</t>
    <phoneticPr fontId="6"/>
  </si>
  <si>
    <t>那覇市古波蔵4-2-14</t>
    <phoneticPr fontId="6"/>
  </si>
  <si>
    <t>那覇市壺川1-5-14</t>
    <phoneticPr fontId="6"/>
  </si>
  <si>
    <t>那覇市鏡原町10-38</t>
    <phoneticPr fontId="6"/>
  </si>
  <si>
    <t>那覇市安謝2-15-2</t>
    <phoneticPr fontId="6"/>
  </si>
  <si>
    <t>那覇市首里山川町1-22-3-101</t>
    <phoneticPr fontId="6"/>
  </si>
  <si>
    <t>○</t>
  </si>
  <si>
    <t>那覇市首里石嶺町4-150-2</t>
    <phoneticPr fontId="6"/>
  </si>
  <si>
    <t>エンカレッジ小禄保育園</t>
    <rPh sb="6" eb="8">
      <t>オロク</t>
    </rPh>
    <rPh sb="8" eb="11">
      <t>ホイクエン</t>
    </rPh>
    <phoneticPr fontId="4"/>
  </si>
  <si>
    <t>保育所</t>
    <phoneticPr fontId="6"/>
  </si>
  <si>
    <t>那覇市壺川2-5-13</t>
    <phoneticPr fontId="6"/>
  </si>
  <si>
    <t>那覇市泉崎1-1-5</t>
    <phoneticPr fontId="6"/>
  </si>
  <si>
    <t>那覇市牧志3-14-12</t>
    <phoneticPr fontId="6"/>
  </si>
  <si>
    <t>那覇市前島1-7-1</t>
    <phoneticPr fontId="6"/>
  </si>
  <si>
    <t>那覇市宇栄原4-17-10</t>
    <phoneticPr fontId="6"/>
  </si>
  <si>
    <t>那覇市宇栄原3-15-46</t>
    <phoneticPr fontId="6"/>
  </si>
  <si>
    <t>那覇市首里石嶺町2-74-1</t>
    <phoneticPr fontId="6"/>
  </si>
  <si>
    <t>01 那覇市</t>
    <phoneticPr fontId="6"/>
  </si>
  <si>
    <t>にぬふぁ保育園</t>
    <rPh sb="4" eb="7">
      <t>ホイクエン</t>
    </rPh>
    <phoneticPr fontId="6"/>
  </si>
  <si>
    <t>翼福祉会</t>
    <phoneticPr fontId="6"/>
  </si>
  <si>
    <t>つばさこども園</t>
    <rPh sb="6" eb="7">
      <t>エン</t>
    </rPh>
    <phoneticPr fontId="6"/>
  </si>
  <si>
    <t>千草福祉会</t>
    <rPh sb="0" eb="2">
      <t>チグサ</t>
    </rPh>
    <rPh sb="2" eb="4">
      <t>フクシ</t>
    </rPh>
    <rPh sb="4" eb="5">
      <t>カイ</t>
    </rPh>
    <phoneticPr fontId="6"/>
  </si>
  <si>
    <t>石嶺こども園</t>
    <phoneticPr fontId="6"/>
  </si>
  <si>
    <t>那覇市首里石嶺町4-360-8</t>
    <rPh sb="0" eb="3">
      <t>ナハシ</t>
    </rPh>
    <rPh sb="3" eb="5">
      <t>シュリ</t>
    </rPh>
    <rPh sb="5" eb="8">
      <t>イシミネチョウ</t>
    </rPh>
    <phoneticPr fontId="6"/>
  </si>
  <si>
    <t>NPO法人　うてぃーらみや</t>
    <phoneticPr fontId="6"/>
  </si>
  <si>
    <t>幸福義会</t>
    <phoneticPr fontId="6"/>
  </si>
  <si>
    <t>宜野湾市志真志1-4-1</t>
    <phoneticPr fontId="6"/>
  </si>
  <si>
    <t>金武町金武4231</t>
    <phoneticPr fontId="6"/>
  </si>
  <si>
    <t>金武町金武10492-7</t>
    <phoneticPr fontId="6"/>
  </si>
  <si>
    <t>金武町金武4127</t>
    <phoneticPr fontId="6"/>
  </si>
  <si>
    <t>一般社団法人　あいくる</t>
    <phoneticPr fontId="6"/>
  </si>
  <si>
    <t>中城村北上原361-1</t>
    <phoneticPr fontId="6"/>
  </si>
  <si>
    <t>中城村南上原1023-3</t>
    <phoneticPr fontId="4"/>
  </si>
  <si>
    <t>一般社団法人　HANAの会</t>
    <rPh sb="0" eb="2">
      <t>イッパン</t>
    </rPh>
    <rPh sb="2" eb="6">
      <t>シャダンホウジン</t>
    </rPh>
    <rPh sb="12" eb="13">
      <t>カイ</t>
    </rPh>
    <phoneticPr fontId="4"/>
  </si>
  <si>
    <t>八重瀬町港川95</t>
    <phoneticPr fontId="6"/>
  </si>
  <si>
    <t>八重瀬町当銘273-1</t>
    <phoneticPr fontId="6"/>
  </si>
  <si>
    <t>エンカレッジ座間味保育園</t>
    <rPh sb="6" eb="9">
      <t>ザマミ</t>
    </rPh>
    <rPh sb="9" eb="12">
      <t>ホイクエン</t>
    </rPh>
    <phoneticPr fontId="6"/>
  </si>
  <si>
    <t>12 国頭村</t>
  </si>
  <si>
    <t>沖縄市古謝2-19-15</t>
    <phoneticPr fontId="6"/>
  </si>
  <si>
    <t>一般社団法人　未来会</t>
    <rPh sb="0" eb="2">
      <t>イッパン</t>
    </rPh>
    <rPh sb="2" eb="4">
      <t>シャダン</t>
    </rPh>
    <rPh sb="4" eb="6">
      <t>ホウジン</t>
    </rPh>
    <rPh sb="7" eb="9">
      <t>ミライ</t>
    </rPh>
    <rPh sb="9" eb="10">
      <t>カイ</t>
    </rPh>
    <phoneticPr fontId="6"/>
  </si>
  <si>
    <t>みらいおきなわ保育園</t>
    <rPh sb="7" eb="10">
      <t>ホイクエン</t>
    </rPh>
    <phoneticPr fontId="6"/>
  </si>
  <si>
    <t>北大東村</t>
    <rPh sb="0" eb="4">
      <t>キタダイトウソン</t>
    </rPh>
    <phoneticPr fontId="1"/>
  </si>
  <si>
    <t>北大東島こども園</t>
    <rPh sb="0" eb="3">
      <t>キタダイトウ</t>
    </rPh>
    <rPh sb="3" eb="4">
      <t>シマ</t>
    </rPh>
    <rPh sb="7" eb="8">
      <t>エン</t>
    </rPh>
    <phoneticPr fontId="6"/>
  </si>
  <si>
    <t>34 北大東村</t>
    <rPh sb="3" eb="4">
      <t>キタ</t>
    </rPh>
    <rPh sb="4" eb="6">
      <t>ダイトウ</t>
    </rPh>
    <rPh sb="6" eb="7">
      <t>ソン</t>
    </rPh>
    <phoneticPr fontId="6"/>
  </si>
  <si>
    <t>読谷村都屋266</t>
    <phoneticPr fontId="6"/>
  </si>
  <si>
    <t>読谷村都屋315</t>
    <phoneticPr fontId="6"/>
  </si>
  <si>
    <t>読谷村波平54-10</t>
    <phoneticPr fontId="6"/>
  </si>
  <si>
    <t>きぼう会</t>
    <rPh sb="3" eb="4">
      <t>カイ</t>
    </rPh>
    <phoneticPr fontId="6"/>
  </si>
  <si>
    <t>恩納村オリーブ保育園ゆうな</t>
    <phoneticPr fontId="6"/>
  </si>
  <si>
    <t>恩納村恩納7545番地3</t>
    <rPh sb="0" eb="3">
      <t>オンナソン</t>
    </rPh>
    <rPh sb="3" eb="5">
      <t>オンナ</t>
    </rPh>
    <rPh sb="9" eb="11">
      <t>バンチ</t>
    </rPh>
    <phoneticPr fontId="6"/>
  </si>
  <si>
    <t>豊見城市饒波1018-3</t>
    <phoneticPr fontId="1"/>
  </si>
  <si>
    <t>一般社団法人　あいくる</t>
    <rPh sb="0" eb="6">
      <t>イッパンシャダンホウジン</t>
    </rPh>
    <phoneticPr fontId="6"/>
  </si>
  <si>
    <t>アイビス北谷保育園</t>
    <rPh sb="4" eb="6">
      <t>チャタン</t>
    </rPh>
    <rPh sb="6" eb="9">
      <t>ホイクエン</t>
    </rPh>
    <phoneticPr fontId="6"/>
  </si>
  <si>
    <t>北谷町吉原464-4</t>
    <rPh sb="0" eb="3">
      <t>チャタンチョウ</t>
    </rPh>
    <rPh sb="3" eb="5">
      <t>ヨシハラ</t>
    </rPh>
    <phoneticPr fontId="6"/>
  </si>
  <si>
    <t>サルビア保育園</t>
    <rPh sb="4" eb="7">
      <t>ホイクエン</t>
    </rPh>
    <phoneticPr fontId="6"/>
  </si>
  <si>
    <t>もりのなかま保育園 桑江園</t>
    <rPh sb="6" eb="9">
      <t>ホイクエン</t>
    </rPh>
    <rPh sb="10" eb="12">
      <t>クワエ</t>
    </rPh>
    <rPh sb="12" eb="13">
      <t>エン</t>
    </rPh>
    <phoneticPr fontId="1"/>
  </si>
  <si>
    <t>豊見城市伊良波382</t>
    <rPh sb="0" eb="3">
      <t>トミグスク</t>
    </rPh>
    <rPh sb="3" eb="4">
      <t>シ</t>
    </rPh>
    <rPh sb="4" eb="7">
      <t>イラハ</t>
    </rPh>
    <phoneticPr fontId="1"/>
  </si>
  <si>
    <t>一般社団法人　そよかぜ保育園</t>
    <rPh sb="0" eb="2">
      <t>イッパン</t>
    </rPh>
    <rPh sb="2" eb="4">
      <t>シャダン</t>
    </rPh>
    <rPh sb="4" eb="6">
      <t>ホウジン</t>
    </rPh>
    <phoneticPr fontId="6"/>
  </si>
  <si>
    <t>宮古島市平良字下里1175-8</t>
    <rPh sb="7" eb="9">
      <t>シモサト</t>
    </rPh>
    <phoneticPr fontId="6"/>
  </si>
  <si>
    <t>すぎのこ小規模保育園</t>
    <rPh sb="4" eb="7">
      <t>ショウキボ</t>
    </rPh>
    <rPh sb="7" eb="10">
      <t>ホイクエン</t>
    </rPh>
    <phoneticPr fontId="4"/>
  </si>
  <si>
    <t>認可定員</t>
    <rPh sb="0" eb="2">
      <t>ニンカ</t>
    </rPh>
    <rPh sb="2" eb="4">
      <t>テイイン</t>
    </rPh>
    <phoneticPr fontId="6"/>
  </si>
  <si>
    <t>ここわ認定こども園</t>
    <rPh sb="3" eb="5">
      <t>ニンテイ</t>
    </rPh>
    <rPh sb="8" eb="9">
      <t>エン</t>
    </rPh>
    <phoneticPr fontId="6"/>
  </si>
  <si>
    <t>07 沖縄市</t>
    <rPh sb="3" eb="6">
      <t>オキナワシ</t>
    </rPh>
    <phoneticPr fontId="9"/>
  </si>
  <si>
    <t>13 大宜味村</t>
  </si>
  <si>
    <t>14 東村</t>
  </si>
  <si>
    <t>17 恩納村</t>
    <rPh sb="3" eb="6">
      <t>オンナソン</t>
    </rPh>
    <phoneticPr fontId="9"/>
  </si>
  <si>
    <t>21 読谷村</t>
    <rPh sb="3" eb="6">
      <t>ヨミタンソン</t>
    </rPh>
    <phoneticPr fontId="9"/>
  </si>
  <si>
    <t>29 渡嘉敷村</t>
  </si>
  <si>
    <t>30 座間味村</t>
    <rPh sb="3" eb="7">
      <t>ザマミソン</t>
    </rPh>
    <phoneticPr fontId="9"/>
  </si>
  <si>
    <t>31 粟国村</t>
    <rPh sb="3" eb="6">
      <t>アグニソン</t>
    </rPh>
    <phoneticPr fontId="9"/>
  </si>
  <si>
    <t>32 渡名喜村</t>
  </si>
  <si>
    <t>33 南大東村</t>
  </si>
  <si>
    <t>34 北大東村</t>
  </si>
  <si>
    <t>35 伊平屋村</t>
  </si>
  <si>
    <t>36 伊是名村</t>
  </si>
  <si>
    <t>39 多良間村</t>
    <rPh sb="3" eb="7">
      <t>タラマソン</t>
    </rPh>
    <phoneticPr fontId="9"/>
  </si>
  <si>
    <t>40 竹富町</t>
  </si>
  <si>
    <t>41 与那国町</t>
    <rPh sb="3" eb="7">
      <t>ヨナグニチョウ</t>
    </rPh>
    <phoneticPr fontId="9"/>
  </si>
  <si>
    <t>あいかな認定こども園</t>
    <rPh sb="4" eb="6">
      <t>ニンテイ</t>
    </rPh>
    <rPh sb="9" eb="10">
      <t>エン</t>
    </rPh>
    <phoneticPr fontId="4"/>
  </si>
  <si>
    <t>認定こども園うららにじ園</t>
    <phoneticPr fontId="6"/>
  </si>
  <si>
    <t>すずらん認定こども園</t>
    <phoneticPr fontId="6"/>
  </si>
  <si>
    <t>認定こども園ひまわりっ童ほいくえん</t>
    <rPh sb="0" eb="2">
      <t>ニンテイ</t>
    </rPh>
    <rPh sb="5" eb="6">
      <t>エン</t>
    </rPh>
    <phoneticPr fontId="6"/>
  </si>
  <si>
    <t>つなぐ認定こども園</t>
    <phoneticPr fontId="6"/>
  </si>
  <si>
    <t>認定こども園ライカム煌保育園</t>
    <rPh sb="0" eb="2">
      <t>ニンテイ</t>
    </rPh>
    <rPh sb="5" eb="6">
      <t>エン</t>
    </rPh>
    <rPh sb="10" eb="11">
      <t>カガヤ</t>
    </rPh>
    <rPh sb="11" eb="14">
      <t>ホイクエン</t>
    </rPh>
    <phoneticPr fontId="6"/>
  </si>
  <si>
    <t>かびらこども園</t>
    <rPh sb="6" eb="7">
      <t>エン</t>
    </rPh>
    <phoneticPr fontId="6"/>
  </si>
  <si>
    <t>石垣市字川平831番地1</t>
    <phoneticPr fontId="6"/>
  </si>
  <si>
    <t>石川こども園</t>
    <rPh sb="5" eb="6">
      <t>エン</t>
    </rPh>
    <phoneticPr fontId="1"/>
  </si>
  <si>
    <t>かなさ福祉会</t>
    <rPh sb="3" eb="6">
      <t>フクシカイ</t>
    </rPh>
    <phoneticPr fontId="6"/>
  </si>
  <si>
    <t>勝連こども園</t>
    <phoneticPr fontId="6"/>
  </si>
  <si>
    <t>うるま市勝連平安名2976－1</t>
    <phoneticPr fontId="6"/>
  </si>
  <si>
    <t>虹の色福祉会</t>
    <rPh sb="0" eb="1">
      <t>ニジ</t>
    </rPh>
    <rPh sb="2" eb="3">
      <t>イロ</t>
    </rPh>
    <rPh sb="3" eb="6">
      <t>フクシカイ</t>
    </rPh>
    <phoneticPr fontId="6"/>
  </si>
  <si>
    <t>田場こども園</t>
    <rPh sb="0" eb="2">
      <t>タバ</t>
    </rPh>
    <phoneticPr fontId="6"/>
  </si>
  <si>
    <t>うるま市字田場874－1</t>
    <phoneticPr fontId="6"/>
  </si>
  <si>
    <t>兼原こども園</t>
    <rPh sb="0" eb="2">
      <t>カネハラ</t>
    </rPh>
    <phoneticPr fontId="6"/>
  </si>
  <si>
    <t>うるま市字喜屋武384</t>
    <phoneticPr fontId="6"/>
  </si>
  <si>
    <t>光輝の歩福祉会</t>
    <phoneticPr fontId="6"/>
  </si>
  <si>
    <t>宮城こども園</t>
    <rPh sb="0" eb="2">
      <t>ミヤギ</t>
    </rPh>
    <rPh sb="5" eb="6">
      <t>エン</t>
    </rPh>
    <phoneticPr fontId="6"/>
  </si>
  <si>
    <t>当山こども園</t>
    <rPh sb="0" eb="2">
      <t>トウヤマ</t>
    </rPh>
    <rPh sb="5" eb="6">
      <t>エン</t>
    </rPh>
    <phoneticPr fontId="6"/>
  </si>
  <si>
    <t>牧港こども園</t>
    <rPh sb="0" eb="2">
      <t>マキミナト</t>
    </rPh>
    <rPh sb="5" eb="6">
      <t>エン</t>
    </rPh>
    <phoneticPr fontId="6"/>
  </si>
  <si>
    <t>浦添市牧港２丁目14番１号</t>
    <rPh sb="0" eb="3">
      <t>ウラソエシ</t>
    </rPh>
    <rPh sb="3" eb="5">
      <t>マキミナト</t>
    </rPh>
    <rPh sb="6" eb="8">
      <t>チョウメ</t>
    </rPh>
    <rPh sb="10" eb="11">
      <t>バン</t>
    </rPh>
    <rPh sb="12" eb="13">
      <t>ゴウ</t>
    </rPh>
    <phoneticPr fontId="6"/>
  </si>
  <si>
    <t>うるま市</t>
    <rPh sb="3" eb="4">
      <t>シ</t>
    </rPh>
    <phoneticPr fontId="1"/>
  </si>
  <si>
    <t>伊波こども園</t>
    <rPh sb="0" eb="2">
      <t>イハ</t>
    </rPh>
    <rPh sb="5" eb="6">
      <t>エン</t>
    </rPh>
    <phoneticPr fontId="1"/>
  </si>
  <si>
    <t>緑風こども園</t>
    <rPh sb="0" eb="1">
      <t>ミドリ</t>
    </rPh>
    <rPh sb="1" eb="2">
      <t>カゼ</t>
    </rPh>
    <rPh sb="5" eb="6">
      <t>エン</t>
    </rPh>
    <phoneticPr fontId="6"/>
  </si>
  <si>
    <t>名護市汀間122番地</t>
    <rPh sb="3" eb="5">
      <t>テイマ</t>
    </rPh>
    <rPh sb="8" eb="10">
      <t>バンチ</t>
    </rPh>
    <phoneticPr fontId="6"/>
  </si>
  <si>
    <t>以和貴会</t>
    <phoneticPr fontId="6"/>
  </si>
  <si>
    <t>玉城こども園</t>
    <phoneticPr fontId="6"/>
  </si>
  <si>
    <t>南城市玉城屋嘉部76番地</t>
    <phoneticPr fontId="6"/>
  </si>
  <si>
    <t>知念福祉会</t>
    <rPh sb="0" eb="2">
      <t>チネン</t>
    </rPh>
    <rPh sb="2" eb="5">
      <t>フクシカイ</t>
    </rPh>
    <phoneticPr fontId="6"/>
  </si>
  <si>
    <t>知念こども園</t>
    <rPh sb="0" eb="2">
      <t>チネン</t>
    </rPh>
    <phoneticPr fontId="6"/>
  </si>
  <si>
    <t>南城市知念字久手堅679番地</t>
    <rPh sb="12" eb="14">
      <t>バンチ</t>
    </rPh>
    <phoneticPr fontId="6"/>
  </si>
  <si>
    <t>具志頭福祉会</t>
    <rPh sb="0" eb="3">
      <t>グシカミ</t>
    </rPh>
    <rPh sb="3" eb="6">
      <t>フクシカイ</t>
    </rPh>
    <phoneticPr fontId="6"/>
  </si>
  <si>
    <t>こちんだこども園</t>
    <rPh sb="7" eb="8">
      <t>エン</t>
    </rPh>
    <phoneticPr fontId="6"/>
  </si>
  <si>
    <t>きらきらこども園Ageda</t>
    <rPh sb="7" eb="8">
      <t>エン</t>
    </rPh>
    <phoneticPr fontId="1"/>
  </si>
  <si>
    <t>つくし認定こども園</t>
    <rPh sb="3" eb="5">
      <t>ニンテイ</t>
    </rPh>
    <phoneticPr fontId="6"/>
  </si>
  <si>
    <t>ブーゲンビレア福祉会</t>
    <rPh sb="7" eb="10">
      <t>フクシカイ</t>
    </rPh>
    <phoneticPr fontId="6"/>
  </si>
  <si>
    <t>クララこども園</t>
    <rPh sb="6" eb="7">
      <t>エン</t>
    </rPh>
    <phoneticPr fontId="6"/>
  </si>
  <si>
    <t>宮古島市平良字西里2024-1</t>
    <rPh sb="0" eb="4">
      <t>ミヤコジマシ</t>
    </rPh>
    <rPh sb="4" eb="6">
      <t>ヒララ</t>
    </rPh>
    <rPh sb="6" eb="7">
      <t>アザ</t>
    </rPh>
    <rPh sb="7" eb="9">
      <t>ニシザト</t>
    </rPh>
    <phoneticPr fontId="6"/>
  </si>
  <si>
    <t>ＪＯＹキッズガーデン</t>
    <phoneticPr fontId="6"/>
  </si>
  <si>
    <t>うるま市兼箇段1630-1</t>
    <rPh sb="3" eb="4">
      <t>シ</t>
    </rPh>
    <rPh sb="4" eb="7">
      <t>カネカダン</t>
    </rPh>
    <phoneticPr fontId="6"/>
  </si>
  <si>
    <t>満福祉会</t>
    <rPh sb="0" eb="1">
      <t>ミツル</t>
    </rPh>
    <rPh sb="1" eb="4">
      <t>フクシカイ</t>
    </rPh>
    <phoneticPr fontId="6"/>
  </si>
  <si>
    <t>みや保育園</t>
    <rPh sb="2" eb="5">
      <t>ホイクエン</t>
    </rPh>
    <phoneticPr fontId="6"/>
  </si>
  <si>
    <t>豊見城市上田439</t>
    <rPh sb="0" eb="3">
      <t>トミグスク</t>
    </rPh>
    <rPh sb="3" eb="4">
      <t>シ</t>
    </rPh>
    <rPh sb="4" eb="6">
      <t>ウエタ</t>
    </rPh>
    <phoneticPr fontId="6"/>
  </si>
  <si>
    <t>たこふじ福祉会</t>
    <rPh sb="4" eb="7">
      <t>フクシカイ</t>
    </rPh>
    <phoneticPr fontId="6"/>
  </si>
  <si>
    <t>とみしろほいくえん</t>
    <phoneticPr fontId="6"/>
  </si>
  <si>
    <t>豊見城市高安66</t>
    <rPh sb="0" eb="4">
      <t>トミグスクシ</t>
    </rPh>
    <rPh sb="4" eb="6">
      <t>タカヤス</t>
    </rPh>
    <phoneticPr fontId="6"/>
  </si>
  <si>
    <t>豊見城市金良58</t>
    <rPh sb="0" eb="3">
      <t>トミシロ</t>
    </rPh>
    <rPh sb="3" eb="4">
      <t>シ</t>
    </rPh>
    <rPh sb="4" eb="6">
      <t>キンラ</t>
    </rPh>
    <phoneticPr fontId="6"/>
  </si>
  <si>
    <t>浦添市伊祖4-4-10</t>
    <rPh sb="0" eb="3">
      <t>ウラソエシ</t>
    </rPh>
    <rPh sb="3" eb="5">
      <t>イソ</t>
    </rPh>
    <phoneticPr fontId="6"/>
  </si>
  <si>
    <t>祥榮福祉会</t>
    <rPh sb="0" eb="1">
      <t>ショウ</t>
    </rPh>
    <rPh sb="1" eb="2">
      <t>エイ</t>
    </rPh>
    <rPh sb="2" eb="4">
      <t>フクシ</t>
    </rPh>
    <rPh sb="4" eb="5">
      <t>カイ</t>
    </rPh>
    <phoneticPr fontId="6"/>
  </si>
  <si>
    <t>豊原まどかこども園</t>
    <rPh sb="0" eb="2">
      <t>トヨハラ</t>
    </rPh>
    <rPh sb="8" eb="9">
      <t>エン</t>
    </rPh>
    <phoneticPr fontId="1"/>
  </si>
  <si>
    <t>テトテすざき</t>
    <phoneticPr fontId="6"/>
  </si>
  <si>
    <t>石垣市新栄町7</t>
    <phoneticPr fontId="6"/>
  </si>
  <si>
    <t>ららくる屋嘉保育園</t>
    <phoneticPr fontId="6"/>
  </si>
  <si>
    <t>津山ひまわり園</t>
    <rPh sb="0" eb="2">
      <t>ツヤマ</t>
    </rPh>
    <rPh sb="6" eb="7">
      <t>エン</t>
    </rPh>
    <phoneticPr fontId="6"/>
  </si>
  <si>
    <t>糸満市字阿波根852-1</t>
    <rPh sb="0" eb="2">
      <t>イトマン</t>
    </rPh>
    <rPh sb="2" eb="3">
      <t>シ</t>
    </rPh>
    <rPh sb="3" eb="4">
      <t>アザ</t>
    </rPh>
    <rPh sb="4" eb="7">
      <t>アハゴン</t>
    </rPh>
    <phoneticPr fontId="6"/>
  </si>
  <si>
    <t>松の実こども園</t>
    <phoneticPr fontId="6"/>
  </si>
  <si>
    <t>船越認定こども園</t>
    <rPh sb="2" eb="4">
      <t>ニンテイ</t>
    </rPh>
    <rPh sb="7" eb="8">
      <t>エン</t>
    </rPh>
    <phoneticPr fontId="4"/>
  </si>
  <si>
    <t>つはこきらきらほいくえん</t>
    <phoneticPr fontId="6"/>
  </si>
  <si>
    <t>八重乃会</t>
    <rPh sb="0" eb="2">
      <t>ヤエ</t>
    </rPh>
    <rPh sb="2" eb="3">
      <t>ノ</t>
    </rPh>
    <rPh sb="3" eb="4">
      <t>カイ</t>
    </rPh>
    <phoneticPr fontId="1"/>
  </si>
  <si>
    <t>小規模保育事業所</t>
    <rPh sb="0" eb="3">
      <t>ショウキボ</t>
    </rPh>
    <rPh sb="3" eb="5">
      <t>ホイク</t>
    </rPh>
    <rPh sb="5" eb="8">
      <t>ジギョウショ</t>
    </rPh>
    <phoneticPr fontId="3"/>
  </si>
  <si>
    <t>あけみお福祉会</t>
    <rPh sb="4" eb="7">
      <t>フクシカイ</t>
    </rPh>
    <phoneticPr fontId="3"/>
  </si>
  <si>
    <t>なごうらキッズ園</t>
    <rPh sb="7" eb="8">
      <t>エン</t>
    </rPh>
    <phoneticPr fontId="3"/>
  </si>
  <si>
    <t>名護市字屋部1716-3</t>
    <rPh sb="0" eb="3">
      <t>ナゴシ</t>
    </rPh>
    <rPh sb="3" eb="4">
      <t>アザ</t>
    </rPh>
    <rPh sb="4" eb="6">
      <t>ヤブ</t>
    </rPh>
    <phoneticPr fontId="3"/>
  </si>
  <si>
    <t>一般社団法人　未来会</t>
    <rPh sb="0" eb="2">
      <t>イッパン</t>
    </rPh>
    <rPh sb="2" eb="6">
      <t>シャダンホウジン</t>
    </rPh>
    <rPh sb="7" eb="9">
      <t>ミライ</t>
    </rPh>
    <rPh sb="9" eb="10">
      <t>カイ</t>
    </rPh>
    <phoneticPr fontId="3"/>
  </si>
  <si>
    <t>みらいじゅごん保育園</t>
    <rPh sb="7" eb="10">
      <t>ホイクエン</t>
    </rPh>
    <phoneticPr fontId="3"/>
  </si>
  <si>
    <t>名護市大東一丁目5-34</t>
    <rPh sb="0" eb="3">
      <t>ナゴシ</t>
    </rPh>
    <rPh sb="3" eb="5">
      <t>オオヒガシ</t>
    </rPh>
    <rPh sb="5" eb="8">
      <t>イッチョウメ</t>
    </rPh>
    <phoneticPr fontId="3"/>
  </si>
  <si>
    <t>一般社団法人　港川福祉会</t>
    <rPh sb="0" eb="2">
      <t>イッパン</t>
    </rPh>
    <rPh sb="2" eb="4">
      <t>シャダン</t>
    </rPh>
    <rPh sb="4" eb="6">
      <t>ホウジン</t>
    </rPh>
    <rPh sb="7" eb="9">
      <t>ミナトガワ</t>
    </rPh>
    <rPh sb="9" eb="12">
      <t>フクシカイ</t>
    </rPh>
    <phoneticPr fontId="2"/>
  </si>
  <si>
    <t>個人</t>
    <phoneticPr fontId="6"/>
  </si>
  <si>
    <t>沖縄市比屋根6-11-30</t>
    <phoneticPr fontId="6"/>
  </si>
  <si>
    <t>沖縄市桃原4-26-20</t>
    <phoneticPr fontId="6"/>
  </si>
  <si>
    <t>アイビス知花保育園</t>
    <rPh sb="4" eb="6">
      <t>チバナ</t>
    </rPh>
    <rPh sb="6" eb="9">
      <t>ホイクエン</t>
    </rPh>
    <phoneticPr fontId="4"/>
  </si>
  <si>
    <t>ニチイキッズこじゃ保育園</t>
    <rPh sb="9" eb="12">
      <t>ホイクエン</t>
    </rPh>
    <phoneticPr fontId="6"/>
  </si>
  <si>
    <t>沖縄市知花6-38-26</t>
    <phoneticPr fontId="6"/>
  </si>
  <si>
    <t>沖縄市古謝2-31-27</t>
    <rPh sb="0" eb="3">
      <t>オキナワシ</t>
    </rPh>
    <rPh sb="3" eb="5">
      <t>コジャ</t>
    </rPh>
    <phoneticPr fontId="6"/>
  </si>
  <si>
    <t>マラナタ保育園</t>
    <rPh sb="4" eb="7">
      <t>ホイクエン</t>
    </rPh>
    <phoneticPr fontId="6"/>
  </si>
  <si>
    <t>沖縄市比屋根2-8-6</t>
    <rPh sb="0" eb="3">
      <t>オキナワシ</t>
    </rPh>
    <rPh sb="3" eb="6">
      <t>ヒヤゴン</t>
    </rPh>
    <phoneticPr fontId="6"/>
  </si>
  <si>
    <t>ひまわり保育園</t>
    <rPh sb="4" eb="7">
      <t>ホイクエン</t>
    </rPh>
    <phoneticPr fontId="6"/>
  </si>
  <si>
    <t>南風原町本部421-29</t>
    <rPh sb="0" eb="4">
      <t>ハエバルチョウ</t>
    </rPh>
    <rPh sb="4" eb="6">
      <t>モトブ</t>
    </rPh>
    <phoneticPr fontId="6"/>
  </si>
  <si>
    <t>メルシー保育園</t>
    <phoneticPr fontId="6"/>
  </si>
  <si>
    <t>那覇市若狭3-18-6 1-2階</t>
    <phoneticPr fontId="6"/>
  </si>
  <si>
    <t>那覇市首里真和志町1-5</t>
    <phoneticPr fontId="6"/>
  </si>
  <si>
    <t>浦添市宮城３丁目7-3</t>
    <phoneticPr fontId="6"/>
  </si>
  <si>
    <t>浦添市当山２丁目34番２号</t>
    <rPh sb="0" eb="3">
      <t>ウラソエシ</t>
    </rPh>
    <rPh sb="3" eb="5">
      <t>トウヤマ</t>
    </rPh>
    <rPh sb="6" eb="8">
      <t>チョウメ</t>
    </rPh>
    <rPh sb="10" eb="11">
      <t>バン</t>
    </rPh>
    <rPh sb="12" eb="13">
      <t>ゴウ</t>
    </rPh>
    <phoneticPr fontId="6"/>
  </si>
  <si>
    <t>うるま市兼箇段773-1</t>
    <rPh sb="4" eb="7">
      <t>カネカダン</t>
    </rPh>
    <phoneticPr fontId="1"/>
  </si>
  <si>
    <t>うるま市伊波287番地1</t>
    <rPh sb="3" eb="4">
      <t>シ</t>
    </rPh>
    <rPh sb="4" eb="6">
      <t>イハ</t>
    </rPh>
    <rPh sb="9" eb="11">
      <t>バンチ</t>
    </rPh>
    <phoneticPr fontId="6"/>
  </si>
  <si>
    <t>あおぞら小規模保育園</t>
    <phoneticPr fontId="6"/>
  </si>
  <si>
    <t>光の子幼児学園　第二嘉手納園</t>
    <rPh sb="0" eb="1">
      <t>ヒカリ</t>
    </rPh>
    <rPh sb="2" eb="7">
      <t>コヨウジガクエン</t>
    </rPh>
    <rPh sb="8" eb="14">
      <t>ダイニカデナエン</t>
    </rPh>
    <phoneticPr fontId="2"/>
  </si>
  <si>
    <t>きらばる保育園</t>
    <phoneticPr fontId="6"/>
  </si>
  <si>
    <t>那覇市具志2-20-46</t>
    <rPh sb="0" eb="3">
      <t>ナハシ</t>
    </rPh>
    <rPh sb="3" eb="5">
      <t>グシ</t>
    </rPh>
    <phoneticPr fontId="6"/>
  </si>
  <si>
    <t>壺屋こども園</t>
    <rPh sb="0" eb="2">
      <t>ツボヤ</t>
    </rPh>
    <rPh sb="5" eb="6">
      <t>エン</t>
    </rPh>
    <phoneticPr fontId="4"/>
  </si>
  <si>
    <t>幼保連携型認定こども園美ら夢</t>
    <rPh sb="11" eb="12">
      <t>チュ</t>
    </rPh>
    <rPh sb="13" eb="14">
      <t>ユメ</t>
    </rPh>
    <phoneticPr fontId="1"/>
  </si>
  <si>
    <t>八重瀬町東風平1391番地11</t>
    <rPh sb="0" eb="4">
      <t>ヤエセチョウ</t>
    </rPh>
    <rPh sb="4" eb="7">
      <t>コチンダ</t>
    </rPh>
    <rPh sb="11" eb="13">
      <t>バンチ</t>
    </rPh>
    <phoneticPr fontId="1"/>
  </si>
  <si>
    <t>（案）</t>
    <rPh sb="1" eb="2">
      <t>アン</t>
    </rPh>
    <phoneticPr fontId="6"/>
  </si>
  <si>
    <t>平得わらべ保育園</t>
    <rPh sb="0" eb="2">
      <t>ヒラエ</t>
    </rPh>
    <rPh sb="5" eb="8">
      <t>ホイクエン</t>
    </rPh>
    <phoneticPr fontId="6"/>
  </si>
  <si>
    <t>石垣市字平得394-3</t>
    <rPh sb="0" eb="3">
      <t>イシガキシ</t>
    </rPh>
    <rPh sb="3" eb="4">
      <t>アザ</t>
    </rPh>
    <rPh sb="4" eb="6">
      <t>ヒラエ</t>
    </rPh>
    <phoneticPr fontId="6"/>
  </si>
  <si>
    <t>やしの実リトル</t>
    <rPh sb="3" eb="4">
      <t>ミ</t>
    </rPh>
    <phoneticPr fontId="6"/>
  </si>
  <si>
    <t>石垣市字大川557-2</t>
    <rPh sb="0" eb="4">
      <t>イシガキシアザ</t>
    </rPh>
    <rPh sb="4" eb="6">
      <t>オオカワ</t>
    </rPh>
    <phoneticPr fontId="6"/>
  </si>
  <si>
    <t>沖縄県内特定教育・保育施設等一覧（認定こども園・保育所・地域型保育事業所）</t>
    <rPh sb="4" eb="6">
      <t>トクテイ</t>
    </rPh>
    <rPh sb="13" eb="14">
      <t>トウ</t>
    </rPh>
    <phoneticPr fontId="6"/>
  </si>
  <si>
    <t>居宅訪問型保育事業所</t>
    <rPh sb="0" eb="2">
      <t>キョタク</t>
    </rPh>
    <rPh sb="2" eb="5">
      <t>ホウモンガタ</t>
    </rPh>
    <rPh sb="5" eb="7">
      <t>ホイク</t>
    </rPh>
    <rPh sb="7" eb="9">
      <t>ジギョウ</t>
    </rPh>
    <rPh sb="9" eb="10">
      <t>ショ</t>
    </rPh>
    <phoneticPr fontId="6"/>
  </si>
  <si>
    <t>居宅訪問型保育事業所</t>
    <rPh sb="0" eb="2">
      <t>キョタク</t>
    </rPh>
    <rPh sb="2" eb="5">
      <t>ホウモンガタ</t>
    </rPh>
    <rPh sb="5" eb="7">
      <t>ホイク</t>
    </rPh>
    <rPh sb="7" eb="10">
      <t>ジギョウショ</t>
    </rPh>
    <phoneticPr fontId="6"/>
  </si>
  <si>
    <t>家庭的保育事業所</t>
    <phoneticPr fontId="6"/>
  </si>
  <si>
    <t>設置主体</t>
    <rPh sb="0" eb="2">
      <t>セッチ</t>
    </rPh>
    <rPh sb="2" eb="4">
      <t>シュタイ</t>
    </rPh>
    <phoneticPr fontId="6"/>
  </si>
  <si>
    <t>市町村名</t>
    <rPh sb="0" eb="4">
      <t>シチョウソンメイ</t>
    </rPh>
    <phoneticPr fontId="6"/>
  </si>
  <si>
    <t>公私</t>
    <rPh sb="0" eb="2">
      <t>コウシ</t>
    </rPh>
    <phoneticPr fontId="6"/>
  </si>
  <si>
    <r>
      <rPr>
        <sz val="11"/>
        <rFont val="游ゴシック"/>
        <family val="3"/>
        <charset val="128"/>
        <scheme val="minor"/>
      </rPr>
      <t>施設類型</t>
    </r>
    <rPh sb="0" eb="2">
      <t>シセツ</t>
    </rPh>
    <rPh sb="2" eb="3">
      <t>タグイ</t>
    </rPh>
    <rPh sb="3" eb="4">
      <t>カタ</t>
    </rPh>
    <phoneticPr fontId="1"/>
  </si>
  <si>
    <t>市町村</t>
    <rPh sb="0" eb="3">
      <t>シチョウソン</t>
    </rPh>
    <phoneticPr fontId="6"/>
  </si>
  <si>
    <t>社会福祉法人</t>
    <rPh sb="0" eb="2">
      <t>シャカイ</t>
    </rPh>
    <rPh sb="2" eb="4">
      <t>フクシ</t>
    </rPh>
    <rPh sb="4" eb="6">
      <t>ホウジン</t>
    </rPh>
    <phoneticPr fontId="6"/>
  </si>
  <si>
    <t>学校法人</t>
    <rPh sb="0" eb="2">
      <t>ガッコウ</t>
    </rPh>
    <rPh sb="2" eb="4">
      <t>ホウジン</t>
    </rPh>
    <phoneticPr fontId="6"/>
  </si>
  <si>
    <t>宗教法人</t>
    <rPh sb="0" eb="2">
      <t>シュウキョウ</t>
    </rPh>
    <rPh sb="2" eb="4">
      <t>ホウジン</t>
    </rPh>
    <phoneticPr fontId="6"/>
  </si>
  <si>
    <t>有限会社</t>
    <rPh sb="0" eb="2">
      <t>ユウゲン</t>
    </rPh>
    <rPh sb="2" eb="4">
      <t>カイシャ</t>
    </rPh>
    <phoneticPr fontId="6"/>
  </si>
  <si>
    <t>合資会社</t>
    <rPh sb="0" eb="2">
      <t>ゴウシ</t>
    </rPh>
    <rPh sb="2" eb="4">
      <t>カイシャ</t>
    </rPh>
    <phoneticPr fontId="6"/>
  </si>
  <si>
    <t>合同会社</t>
    <rPh sb="0" eb="2">
      <t>ゴウドウ</t>
    </rPh>
    <rPh sb="2" eb="4">
      <t>カイシャ</t>
    </rPh>
    <phoneticPr fontId="6"/>
  </si>
  <si>
    <t>株式会社</t>
    <rPh sb="0" eb="2">
      <t>カブシキ</t>
    </rPh>
    <rPh sb="2" eb="4">
      <t>カイシャ</t>
    </rPh>
    <phoneticPr fontId="6"/>
  </si>
  <si>
    <t>個人</t>
    <rPh sb="0" eb="2">
      <t>コジン</t>
    </rPh>
    <phoneticPr fontId="6"/>
  </si>
  <si>
    <t>医療法人</t>
    <rPh sb="0" eb="2">
      <t>イリョウ</t>
    </rPh>
    <rPh sb="2" eb="4">
      <t>ホウジン</t>
    </rPh>
    <phoneticPr fontId="6"/>
  </si>
  <si>
    <t>NPO法人</t>
    <rPh sb="3" eb="5">
      <t>ホウジン</t>
    </rPh>
    <phoneticPr fontId="6"/>
  </si>
  <si>
    <t>財団法人</t>
    <rPh sb="0" eb="4">
      <t>ザイダンホウジン</t>
    </rPh>
    <phoneticPr fontId="6"/>
  </si>
  <si>
    <t>社団法人</t>
    <rPh sb="0" eb="4">
      <t>シャダンホウジン</t>
    </rPh>
    <phoneticPr fontId="6"/>
  </si>
  <si>
    <t>合名会社</t>
    <rPh sb="0" eb="2">
      <t>ゴウメイ</t>
    </rPh>
    <rPh sb="2" eb="4">
      <t>カイシャ</t>
    </rPh>
    <phoneticPr fontId="6"/>
  </si>
  <si>
    <t>設　置　者</t>
    <rPh sb="0" eb="1">
      <t>セツ</t>
    </rPh>
    <rPh sb="2" eb="3">
      <t>チ</t>
    </rPh>
    <rPh sb="4" eb="5">
      <t>シャ</t>
    </rPh>
    <phoneticPr fontId="1"/>
  </si>
  <si>
    <t>施　設　名</t>
    <rPh sb="0" eb="1">
      <t>シ</t>
    </rPh>
    <rPh sb="2" eb="3">
      <t>セツ</t>
    </rPh>
    <rPh sb="4" eb="5">
      <t>ナ</t>
    </rPh>
    <phoneticPr fontId="6"/>
  </si>
  <si>
    <t>住　所</t>
    <rPh sb="0" eb="1">
      <t>ジュウ</t>
    </rPh>
    <rPh sb="2" eb="3">
      <t>ショ</t>
    </rPh>
    <phoneticPr fontId="6"/>
  </si>
  <si>
    <t>１号定員</t>
    <rPh sb="1" eb="2">
      <t>ゴウ</t>
    </rPh>
    <rPh sb="2" eb="4">
      <t>テイイン</t>
    </rPh>
    <phoneticPr fontId="6"/>
  </si>
  <si>
    <t>２号定員</t>
    <rPh sb="1" eb="2">
      <t>ゴウ</t>
    </rPh>
    <rPh sb="2" eb="4">
      <t>テイイン</t>
    </rPh>
    <phoneticPr fontId="6"/>
  </si>
  <si>
    <t>３号定員</t>
    <rPh sb="1" eb="2">
      <t>ゴウ</t>
    </rPh>
    <rPh sb="2" eb="4">
      <t>テイイン</t>
    </rPh>
    <phoneticPr fontId="6"/>
  </si>
  <si>
    <t>分園有無</t>
    <rPh sb="0" eb="2">
      <t>ブンエン</t>
    </rPh>
    <rPh sb="2" eb="4">
      <t>ウム</t>
    </rPh>
    <phoneticPr fontId="6"/>
  </si>
  <si>
    <t>合　計</t>
    <rPh sb="0" eb="1">
      <t>ゴウ</t>
    </rPh>
    <rPh sb="2" eb="3">
      <t>ケイ</t>
    </rPh>
    <phoneticPr fontId="6"/>
  </si>
  <si>
    <t>田園福祉会</t>
    <rPh sb="0" eb="2">
      <t>デンエン</t>
    </rPh>
    <rPh sb="2" eb="5">
      <t>フクシカイ</t>
    </rPh>
    <phoneticPr fontId="6"/>
  </si>
  <si>
    <t>風の音保育園</t>
    <rPh sb="0" eb="1">
      <t>カゼ</t>
    </rPh>
    <rPh sb="2" eb="3">
      <t>オト</t>
    </rPh>
    <rPh sb="3" eb="6">
      <t>ホイクエン</t>
    </rPh>
    <phoneticPr fontId="6"/>
  </si>
  <si>
    <t>八重瀬町字東風平西原1131番地１</t>
    <rPh sb="0" eb="4">
      <t>ヤエセチョウ</t>
    </rPh>
    <rPh sb="4" eb="5">
      <t>アザ</t>
    </rPh>
    <rPh sb="5" eb="8">
      <t>コチンダ</t>
    </rPh>
    <rPh sb="8" eb="10">
      <t>ニシハラ</t>
    </rPh>
    <rPh sb="14" eb="16">
      <t>バンチ</t>
    </rPh>
    <phoneticPr fontId="6"/>
  </si>
  <si>
    <t>施　設　類　型</t>
    <rPh sb="0" eb="1">
      <t>シ</t>
    </rPh>
    <rPh sb="2" eb="3">
      <t>セツ</t>
    </rPh>
    <rPh sb="4" eb="5">
      <t>タグイ</t>
    </rPh>
    <rPh sb="6" eb="7">
      <t>カタ</t>
    </rPh>
    <phoneticPr fontId="1"/>
  </si>
  <si>
    <t>那覇市繁多川1-2-53</t>
    <phoneticPr fontId="6"/>
  </si>
  <si>
    <t>那覇市真嘉比1-24-9</t>
    <phoneticPr fontId="6"/>
  </si>
  <si>
    <t>大道みらいこども園</t>
    <rPh sb="0" eb="2">
      <t>ダイドウ</t>
    </rPh>
    <phoneticPr fontId="6"/>
  </si>
  <si>
    <t>那覇市山下町17-55</t>
    <phoneticPr fontId="6"/>
  </si>
  <si>
    <t>福里保育園</t>
    <rPh sb="4" eb="5">
      <t>エン</t>
    </rPh>
    <phoneticPr fontId="1"/>
  </si>
  <si>
    <t>北保育園</t>
    <rPh sb="3" eb="4">
      <t>エン</t>
    </rPh>
    <phoneticPr fontId="1"/>
  </si>
  <si>
    <t>伊江村字東江前619-1</t>
    <rPh sb="0" eb="3">
      <t>イエソン</t>
    </rPh>
    <phoneticPr fontId="6"/>
  </si>
  <si>
    <t>明秀福祉会</t>
    <rPh sb="0" eb="2">
      <t>メイシュウ</t>
    </rPh>
    <rPh sb="2" eb="5">
      <t>フクシカイ</t>
    </rPh>
    <phoneticPr fontId="6"/>
  </si>
  <si>
    <t>オレンジ会</t>
    <rPh sb="4" eb="5">
      <t>カイ</t>
    </rPh>
    <phoneticPr fontId="6"/>
  </si>
  <si>
    <t>千草福祉会</t>
    <rPh sb="0" eb="2">
      <t>チグサ</t>
    </rPh>
    <rPh sb="2" eb="5">
      <t>フクシカイ</t>
    </rPh>
    <phoneticPr fontId="6"/>
  </si>
  <si>
    <t>相愛学園</t>
    <rPh sb="0" eb="2">
      <t>ソウアイ</t>
    </rPh>
    <rPh sb="2" eb="4">
      <t>ガクエン</t>
    </rPh>
    <phoneticPr fontId="6"/>
  </si>
  <si>
    <t>上間さつき認定こども園</t>
    <rPh sb="0" eb="2">
      <t>ウエマ</t>
    </rPh>
    <rPh sb="5" eb="7">
      <t>ニンテイ</t>
    </rPh>
    <rPh sb="10" eb="11">
      <t>エン</t>
    </rPh>
    <phoneticPr fontId="6"/>
  </si>
  <si>
    <t>オレンジこども園</t>
    <rPh sb="7" eb="8">
      <t>エン</t>
    </rPh>
    <phoneticPr fontId="6"/>
  </si>
  <si>
    <t>保育所型認定こども園千草保育園</t>
    <rPh sb="0" eb="4">
      <t>ホイクショガタ</t>
    </rPh>
    <rPh sb="4" eb="6">
      <t>ニンテイ</t>
    </rPh>
    <rPh sb="9" eb="10">
      <t>エン</t>
    </rPh>
    <rPh sb="10" eb="12">
      <t>チグサ</t>
    </rPh>
    <rPh sb="12" eb="15">
      <t>ホイクエン</t>
    </rPh>
    <phoneticPr fontId="6"/>
  </si>
  <si>
    <t>大空こども園</t>
    <rPh sb="0" eb="1">
      <t>オオ</t>
    </rPh>
    <rPh sb="1" eb="2">
      <t>ソラ</t>
    </rPh>
    <rPh sb="5" eb="6">
      <t>エン</t>
    </rPh>
    <phoneticPr fontId="6"/>
  </si>
  <si>
    <t>那覇市田原1-8-9</t>
    <rPh sb="0" eb="3">
      <t>ナハシ</t>
    </rPh>
    <rPh sb="3" eb="5">
      <t>タバル</t>
    </rPh>
    <phoneticPr fontId="6"/>
  </si>
  <si>
    <t>那覇市山下町10-7</t>
    <rPh sb="0" eb="3">
      <t>ナハシ</t>
    </rPh>
    <rPh sb="3" eb="6">
      <t>ヤマシタチョウ</t>
    </rPh>
    <phoneticPr fontId="6"/>
  </si>
  <si>
    <t>那覇市長田1-11-9</t>
    <rPh sb="0" eb="3">
      <t>ナハシ</t>
    </rPh>
    <rPh sb="3" eb="5">
      <t>ナガタ</t>
    </rPh>
    <phoneticPr fontId="6"/>
  </si>
  <si>
    <t>飛翼会</t>
    <rPh sb="0" eb="2">
      <t>ヒヨク</t>
    </rPh>
    <rPh sb="2" eb="3">
      <t>カイ</t>
    </rPh>
    <phoneticPr fontId="6"/>
  </si>
  <si>
    <t>若菜福祉会</t>
    <rPh sb="0" eb="2">
      <t>ワカナ</t>
    </rPh>
    <rPh sb="2" eb="5">
      <t>フクシカイ</t>
    </rPh>
    <phoneticPr fontId="6"/>
  </si>
  <si>
    <t>ラポール福祉会</t>
    <rPh sb="4" eb="7">
      <t>フクシカイ</t>
    </rPh>
    <phoneticPr fontId="6"/>
  </si>
  <si>
    <t>認定こども園ちゃいるどはうすエンジェル</t>
    <rPh sb="0" eb="2">
      <t>ニンテイ</t>
    </rPh>
    <rPh sb="5" eb="6">
      <t>エン</t>
    </rPh>
    <phoneticPr fontId="6"/>
  </si>
  <si>
    <t>ラポール育成こども園</t>
    <rPh sb="4" eb="6">
      <t>イクセイ</t>
    </rPh>
    <rPh sb="9" eb="10">
      <t>エン</t>
    </rPh>
    <phoneticPr fontId="6"/>
  </si>
  <si>
    <t>みのり学園</t>
    <rPh sb="3" eb="5">
      <t>ガクエン</t>
    </rPh>
    <phoneticPr fontId="6"/>
  </si>
  <si>
    <t>幼保連携型認定こども園みのり幼稚園</t>
    <phoneticPr fontId="6"/>
  </si>
  <si>
    <t>にしばるこども園</t>
    <rPh sb="7" eb="8">
      <t>エン</t>
    </rPh>
    <phoneticPr fontId="6"/>
  </si>
  <si>
    <t>浦添市西原６丁目16番14号</t>
    <rPh sb="0" eb="3">
      <t>ウラソエシ</t>
    </rPh>
    <rPh sb="3" eb="5">
      <t>ニシハラ</t>
    </rPh>
    <rPh sb="6" eb="8">
      <t>チョウメ</t>
    </rPh>
    <rPh sb="10" eb="11">
      <t>バン</t>
    </rPh>
    <rPh sb="13" eb="14">
      <t>ゴウ</t>
    </rPh>
    <phoneticPr fontId="6"/>
  </si>
  <si>
    <t>きらきらこども園</t>
    <phoneticPr fontId="6"/>
  </si>
  <si>
    <t>わらべ福祉会</t>
    <rPh sb="3" eb="6">
      <t>フクシカイ</t>
    </rPh>
    <phoneticPr fontId="6"/>
  </si>
  <si>
    <t>むぎの会</t>
    <rPh sb="3" eb="4">
      <t>カイ</t>
    </rPh>
    <phoneticPr fontId="6"/>
  </si>
  <si>
    <t>むぎの子第二こども園</t>
    <rPh sb="3" eb="4">
      <t>コ</t>
    </rPh>
    <rPh sb="4" eb="6">
      <t>ダイニ</t>
    </rPh>
    <rPh sb="9" eb="10">
      <t>エン</t>
    </rPh>
    <phoneticPr fontId="6"/>
  </si>
  <si>
    <t>うるま市具志川2139-3</t>
    <rPh sb="3" eb="4">
      <t>シ</t>
    </rPh>
    <rPh sb="4" eb="7">
      <t>グシカワ</t>
    </rPh>
    <phoneticPr fontId="6"/>
  </si>
  <si>
    <t>友和福祉会</t>
    <rPh sb="0" eb="1">
      <t>トモ</t>
    </rPh>
    <rPh sb="1" eb="2">
      <t>カズ</t>
    </rPh>
    <rPh sb="2" eb="5">
      <t>フクシカイ</t>
    </rPh>
    <phoneticPr fontId="6"/>
  </si>
  <si>
    <t>ひがしの大空こども園</t>
    <rPh sb="4" eb="5">
      <t>オオ</t>
    </rPh>
    <rPh sb="5" eb="6">
      <t>ソラ</t>
    </rPh>
    <rPh sb="9" eb="10">
      <t>エン</t>
    </rPh>
    <phoneticPr fontId="6"/>
  </si>
  <si>
    <t>うるま市具志川2964番地</t>
    <rPh sb="3" eb="4">
      <t>シ</t>
    </rPh>
    <rPh sb="4" eb="7">
      <t>グシカワ</t>
    </rPh>
    <rPh sb="11" eb="13">
      <t>バンチ</t>
    </rPh>
    <phoneticPr fontId="6"/>
  </si>
  <si>
    <t>うるま市</t>
    <rPh sb="3" eb="4">
      <t>シ</t>
    </rPh>
    <phoneticPr fontId="6"/>
  </si>
  <si>
    <t>赤道こども園</t>
    <phoneticPr fontId="6"/>
  </si>
  <si>
    <t>与那城こども園</t>
  </si>
  <si>
    <t>うるま市赤道921番地</t>
    <phoneticPr fontId="6"/>
  </si>
  <si>
    <t>うるま市与那城屋慶名468番地１</t>
    <phoneticPr fontId="6"/>
  </si>
  <si>
    <t>誠鳴滝会</t>
    <phoneticPr fontId="6"/>
  </si>
  <si>
    <t>わかめ福祉会</t>
    <phoneticPr fontId="6"/>
  </si>
  <si>
    <t>みのり福祉会</t>
    <phoneticPr fontId="6"/>
  </si>
  <si>
    <t>まこときむたかこども園</t>
    <phoneticPr fontId="6"/>
  </si>
  <si>
    <t>高江洲こども園</t>
    <phoneticPr fontId="6"/>
  </si>
  <si>
    <t>具志川こども園</t>
    <phoneticPr fontId="6"/>
  </si>
  <si>
    <t>うるま市字高江洲17-1</t>
    <phoneticPr fontId="6"/>
  </si>
  <si>
    <t>うるま市字具志川3133番地</t>
    <phoneticPr fontId="6"/>
  </si>
  <si>
    <t>ムサアザ福祉会</t>
    <phoneticPr fontId="6"/>
  </si>
  <si>
    <t>いけむらこども園</t>
    <phoneticPr fontId="6"/>
  </si>
  <si>
    <t>宮古島市城辺字砂川599番地５</t>
    <phoneticPr fontId="6"/>
  </si>
  <si>
    <t>大里こども園</t>
    <phoneticPr fontId="6"/>
  </si>
  <si>
    <t>南城市</t>
    <rPh sb="0" eb="3">
      <t>ナンジョウシ</t>
    </rPh>
    <phoneticPr fontId="6"/>
  </si>
  <si>
    <t>高原会</t>
    <phoneticPr fontId="6"/>
  </si>
  <si>
    <t>佐敷こども園</t>
  </si>
  <si>
    <t>南城市佐敷字佐敷1246番地２</t>
    <phoneticPr fontId="6"/>
  </si>
  <si>
    <t>認定こども園まほろば保育園</t>
    <rPh sb="0" eb="2">
      <t>ニンテイ</t>
    </rPh>
    <rPh sb="5" eb="6">
      <t>エン</t>
    </rPh>
    <rPh sb="10" eb="13">
      <t>ホイクエン</t>
    </rPh>
    <phoneticPr fontId="6"/>
  </si>
  <si>
    <t>国頭郡今帰仁村字今泊3933番地</t>
    <rPh sb="0" eb="3">
      <t>クニガミグン</t>
    </rPh>
    <rPh sb="3" eb="7">
      <t>ナキジンソン</t>
    </rPh>
    <rPh sb="7" eb="8">
      <t>アザ</t>
    </rPh>
    <rPh sb="8" eb="10">
      <t>イマドマリ</t>
    </rPh>
    <rPh sb="14" eb="16">
      <t>バンチ</t>
    </rPh>
    <phoneticPr fontId="6"/>
  </si>
  <si>
    <t>中城村</t>
    <rPh sb="0" eb="3">
      <t>ナカグスクソン</t>
    </rPh>
    <phoneticPr fontId="6"/>
  </si>
  <si>
    <t>中城村吉の浦こども園</t>
    <rPh sb="0" eb="3">
      <t>ナカグスクソン</t>
    </rPh>
    <rPh sb="3" eb="4">
      <t>ヨシ</t>
    </rPh>
    <rPh sb="5" eb="6">
      <t>ウラ</t>
    </rPh>
    <rPh sb="9" eb="10">
      <t>エン</t>
    </rPh>
    <phoneticPr fontId="6"/>
  </si>
  <si>
    <t>中頭郡中城村字当真847-1</t>
    <rPh sb="0" eb="3">
      <t>ナカガミグン</t>
    </rPh>
    <rPh sb="3" eb="6">
      <t>ナカグスクソン</t>
    </rPh>
    <rPh sb="6" eb="7">
      <t>アザ</t>
    </rPh>
    <rPh sb="7" eb="9">
      <t>トウマ</t>
    </rPh>
    <phoneticPr fontId="6"/>
  </si>
  <si>
    <t>育和福祉会</t>
    <rPh sb="0" eb="2">
      <t>イクワ</t>
    </rPh>
    <rPh sb="2" eb="5">
      <t>フクシカイ</t>
    </rPh>
    <phoneticPr fontId="6"/>
  </si>
  <si>
    <t>育心こども園</t>
    <rPh sb="0" eb="1">
      <t>イク</t>
    </rPh>
    <rPh sb="1" eb="2">
      <t>シン</t>
    </rPh>
    <rPh sb="5" eb="6">
      <t>エン</t>
    </rPh>
    <phoneticPr fontId="6"/>
  </si>
  <si>
    <t>中頭郡中城村字南上原1066-6</t>
    <rPh sb="0" eb="3">
      <t>ナカガミグン</t>
    </rPh>
    <rPh sb="3" eb="6">
      <t>ナカグスクソン</t>
    </rPh>
    <rPh sb="6" eb="7">
      <t>アザ</t>
    </rPh>
    <rPh sb="7" eb="10">
      <t>ミナミウエバル</t>
    </rPh>
    <phoneticPr fontId="6"/>
  </si>
  <si>
    <t>平安学園</t>
    <rPh sb="0" eb="2">
      <t>ヒラヤス</t>
    </rPh>
    <rPh sb="2" eb="4">
      <t>ガクエン</t>
    </rPh>
    <phoneticPr fontId="6"/>
  </si>
  <si>
    <t>中城ひらやすこども園</t>
    <rPh sb="0" eb="2">
      <t>ナカグスク</t>
    </rPh>
    <rPh sb="9" eb="10">
      <t>エン</t>
    </rPh>
    <phoneticPr fontId="6"/>
  </si>
  <si>
    <t>中頭郡中城村字当間595番</t>
    <phoneticPr fontId="6"/>
  </si>
  <si>
    <t>大庭学園</t>
    <rPh sb="0" eb="2">
      <t>オオバ</t>
    </rPh>
    <rPh sb="2" eb="4">
      <t>ガクエン</t>
    </rPh>
    <phoneticPr fontId="6"/>
  </si>
  <si>
    <t>坂田こども園</t>
    <rPh sb="0" eb="2">
      <t>サカタ</t>
    </rPh>
    <rPh sb="5" eb="6">
      <t>エン</t>
    </rPh>
    <phoneticPr fontId="6"/>
  </si>
  <si>
    <t>中頭郡西原町字翁長626-1</t>
    <phoneticPr fontId="6"/>
  </si>
  <si>
    <t>八重瀬町</t>
    <rPh sb="0" eb="4">
      <t>ヤエセチョウ</t>
    </rPh>
    <phoneticPr fontId="6"/>
  </si>
  <si>
    <t>ぐしかみこども園</t>
    <phoneticPr fontId="6"/>
  </si>
  <si>
    <t>八重瀬町字具志頭661番地</t>
    <phoneticPr fontId="6"/>
  </si>
  <si>
    <t>あらしろこども園</t>
  </si>
  <si>
    <t>島尻群八重瀬町字新城1381番地</t>
  </si>
  <si>
    <t>大伸福祉会</t>
  </si>
  <si>
    <t>しらかわこども園</t>
  </si>
  <si>
    <t>島尻群八重瀬町字小城550番地</t>
  </si>
  <si>
    <t>幼保連携型認定こども園わくわくほいくえん</t>
    <phoneticPr fontId="6"/>
  </si>
  <si>
    <t>同仁福祉会</t>
    <phoneticPr fontId="6"/>
  </si>
  <si>
    <t>うるま市江洲1380</t>
    <phoneticPr fontId="6"/>
  </si>
  <si>
    <t>(私)</t>
    <phoneticPr fontId="6"/>
  </si>
  <si>
    <t>一般社団法人　ぱんだこ福祉会</t>
    <rPh sb="11" eb="14">
      <t>フクシカイ</t>
    </rPh>
    <phoneticPr fontId="6"/>
  </si>
  <si>
    <t>直美＆康郎コーポレーション</t>
    <rPh sb="0" eb="2">
      <t>ナオミ</t>
    </rPh>
    <rPh sb="3" eb="5">
      <t>ヤスロウ</t>
    </rPh>
    <phoneticPr fontId="6"/>
  </si>
  <si>
    <t>いちごレイラニ保育園宇茂佐の森</t>
    <rPh sb="7" eb="10">
      <t>ホイクエン</t>
    </rPh>
    <rPh sb="10" eb="13">
      <t>ウムサ</t>
    </rPh>
    <rPh sb="14" eb="15">
      <t>モリ</t>
    </rPh>
    <phoneticPr fontId="6"/>
  </si>
  <si>
    <t>名護市宇茂佐の森３丁目５番８</t>
    <rPh sb="0" eb="3">
      <t>ナゴシ</t>
    </rPh>
    <rPh sb="3" eb="6">
      <t>ウムサ</t>
    </rPh>
    <rPh sb="7" eb="8">
      <t>モリ</t>
    </rPh>
    <rPh sb="9" eb="11">
      <t>チョウメ</t>
    </rPh>
    <rPh sb="12" eb="13">
      <t>バン</t>
    </rPh>
    <phoneticPr fontId="6"/>
  </si>
  <si>
    <t>みらいぱいなっぷる保育園</t>
    <rPh sb="9" eb="12">
      <t>ホイクエン</t>
    </rPh>
    <phoneticPr fontId="6"/>
  </si>
  <si>
    <t>名護市伊差川354番地</t>
    <rPh sb="0" eb="3">
      <t>ナゴシ</t>
    </rPh>
    <rPh sb="3" eb="6">
      <t>イサガワ</t>
    </rPh>
    <rPh sb="9" eb="11">
      <t>バンチ</t>
    </rPh>
    <phoneticPr fontId="6"/>
  </si>
  <si>
    <t>ふくよか第２保育園</t>
    <rPh sb="4" eb="5">
      <t>ダイ</t>
    </rPh>
    <rPh sb="6" eb="9">
      <t>ホイクエン</t>
    </rPh>
    <phoneticPr fontId="1"/>
  </si>
  <si>
    <t>いずみ保育園</t>
    <rPh sb="3" eb="6">
      <t>ホイクエン</t>
    </rPh>
    <phoneticPr fontId="6"/>
  </si>
  <si>
    <t>読谷村字古堅513</t>
    <rPh sb="0" eb="2">
      <t>ヨミタン</t>
    </rPh>
    <rPh sb="2" eb="3">
      <t>ソン</t>
    </rPh>
    <rPh sb="3" eb="4">
      <t>アザ</t>
    </rPh>
    <rPh sb="4" eb="6">
      <t>フルゲン</t>
    </rPh>
    <phoneticPr fontId="1"/>
  </si>
  <si>
    <t>東亜貿易株式会社</t>
    <rPh sb="0" eb="1">
      <t>ヒガシ</t>
    </rPh>
    <rPh sb="1" eb="2">
      <t>ア</t>
    </rPh>
    <rPh sb="2" eb="4">
      <t>ボウエキ</t>
    </rPh>
    <rPh sb="4" eb="8">
      <t>カブシキガイシャ</t>
    </rPh>
    <phoneticPr fontId="6"/>
  </si>
  <si>
    <t>さくら保育園</t>
    <rPh sb="3" eb="6">
      <t>ホイクエン</t>
    </rPh>
    <phoneticPr fontId="6"/>
  </si>
  <si>
    <t>嘉手納町字水釜519番地</t>
    <rPh sb="0" eb="4">
      <t>カデナチョウ</t>
    </rPh>
    <rPh sb="4" eb="5">
      <t>アザ</t>
    </rPh>
    <rPh sb="5" eb="7">
      <t>ミズガマ</t>
    </rPh>
    <rPh sb="10" eb="12">
      <t>バンチ</t>
    </rPh>
    <phoneticPr fontId="6"/>
  </si>
  <si>
    <t>DP</t>
  </si>
  <si>
    <t>ちきーと保育園屋宜原園</t>
    <rPh sb="4" eb="7">
      <t>ホイクエン</t>
    </rPh>
    <rPh sb="7" eb="10">
      <t>ヤギバル</t>
    </rPh>
    <rPh sb="10" eb="11">
      <t>エン</t>
    </rPh>
    <phoneticPr fontId="6"/>
  </si>
  <si>
    <t>中頭郡北中城村字屋宜原725</t>
    <rPh sb="0" eb="3">
      <t>ナカガミグン</t>
    </rPh>
    <rPh sb="3" eb="7">
      <t>キタナカグスクソン</t>
    </rPh>
    <rPh sb="7" eb="8">
      <t>アザ</t>
    </rPh>
    <rPh sb="8" eb="11">
      <t>ヤギバル</t>
    </rPh>
    <phoneticPr fontId="6"/>
  </si>
  <si>
    <t>市町村</t>
    <rPh sb="0" eb="3">
      <t>シチョウソン</t>
    </rPh>
    <phoneticPr fontId="3"/>
  </si>
  <si>
    <t>社会福祉法人</t>
    <rPh sb="0" eb="2">
      <t>シャカイ</t>
    </rPh>
    <rPh sb="2" eb="4">
      <t>フクシ</t>
    </rPh>
    <rPh sb="4" eb="6">
      <t>ホウジン</t>
    </rPh>
    <phoneticPr fontId="3"/>
  </si>
  <si>
    <t>学校法人</t>
    <rPh sb="0" eb="2">
      <t>ガッコウ</t>
    </rPh>
    <rPh sb="2" eb="4">
      <t>ホウジン</t>
    </rPh>
    <phoneticPr fontId="3"/>
  </si>
  <si>
    <t>個人</t>
    <rPh sb="0" eb="2">
      <t>コジン</t>
    </rPh>
    <phoneticPr fontId="3"/>
  </si>
  <si>
    <t>社団法人</t>
    <rPh sb="0" eb="4">
      <t>シャダンホウジン</t>
    </rPh>
    <phoneticPr fontId="3"/>
  </si>
  <si>
    <t>株式会社</t>
    <rPh sb="0" eb="2">
      <t>カブシキ</t>
    </rPh>
    <rPh sb="2" eb="4">
      <t>カイシャ</t>
    </rPh>
    <phoneticPr fontId="3"/>
  </si>
  <si>
    <t>合同会社</t>
    <rPh sb="0" eb="2">
      <t>ゴウドウ</t>
    </rPh>
    <rPh sb="2" eb="4">
      <t>カイシャ</t>
    </rPh>
    <phoneticPr fontId="3"/>
  </si>
  <si>
    <t>医療法人</t>
    <rPh sb="0" eb="2">
      <t>イリョウ</t>
    </rPh>
    <rPh sb="2" eb="4">
      <t>ホウジン</t>
    </rPh>
    <phoneticPr fontId="3"/>
  </si>
  <si>
    <t>特定非営利活動法人</t>
    <phoneticPr fontId="6"/>
  </si>
  <si>
    <t>こすもキッズ小規模保育園②</t>
    <phoneticPr fontId="6"/>
  </si>
  <si>
    <t>公益財団法人　沖縄県労働者福祉基金協会</t>
    <phoneticPr fontId="6"/>
  </si>
  <si>
    <t>愛育福祉会</t>
    <phoneticPr fontId="6"/>
  </si>
  <si>
    <t>幸健福祉会</t>
    <phoneticPr fontId="6"/>
  </si>
  <si>
    <t>温和会</t>
    <phoneticPr fontId="6"/>
  </si>
  <si>
    <t>子ども育成会</t>
    <phoneticPr fontId="6"/>
  </si>
  <si>
    <t>稲穂会</t>
    <rPh sb="0" eb="2">
      <t>イナホ</t>
    </rPh>
    <rPh sb="2" eb="3">
      <t>カイ</t>
    </rPh>
    <phoneticPr fontId="1"/>
  </si>
  <si>
    <t>高洋会</t>
    <rPh sb="0" eb="1">
      <t>タカ</t>
    </rPh>
    <rPh sb="1" eb="2">
      <t>ヨウ</t>
    </rPh>
    <rPh sb="2" eb="3">
      <t>カイ</t>
    </rPh>
    <phoneticPr fontId="4"/>
  </si>
  <si>
    <t>一般社団法人　みはら保育園</t>
    <rPh sb="0" eb="2">
      <t>イッパン</t>
    </rPh>
    <rPh sb="2" eb="4">
      <t>シャダン</t>
    </rPh>
    <rPh sb="4" eb="6">
      <t>ホウジン</t>
    </rPh>
    <rPh sb="10" eb="13">
      <t>ホイクエン</t>
    </rPh>
    <phoneticPr fontId="6"/>
  </si>
  <si>
    <t>一般社団法人　サンスマイル</t>
    <phoneticPr fontId="6"/>
  </si>
  <si>
    <t>一般社団法人　Honeybee</t>
    <rPh sb="0" eb="2">
      <t>イッパン</t>
    </rPh>
    <rPh sb="2" eb="4">
      <t>シャダン</t>
    </rPh>
    <rPh sb="4" eb="6">
      <t>ホウジン</t>
    </rPh>
    <phoneticPr fontId="6"/>
  </si>
  <si>
    <t>一般社団法人　グレイス</t>
    <rPh sb="0" eb="2">
      <t>イッパン</t>
    </rPh>
    <rPh sb="2" eb="6">
      <t>シャダンホウジン</t>
    </rPh>
    <phoneticPr fontId="6"/>
  </si>
  <si>
    <t>一般社団法人　グレイス</t>
    <phoneticPr fontId="6"/>
  </si>
  <si>
    <t>一般社団法人　ユクダキ会</t>
    <rPh sb="0" eb="2">
      <t>イッパン</t>
    </rPh>
    <rPh sb="2" eb="6">
      <t>シャダンホウジン</t>
    </rPh>
    <rPh sb="11" eb="12">
      <t>カイ</t>
    </rPh>
    <phoneticPr fontId="1"/>
  </si>
  <si>
    <t>一般社団法人　sunぐわぁー</t>
    <rPh sb="0" eb="6">
      <t>イッパンシャダンホウジン</t>
    </rPh>
    <phoneticPr fontId="6"/>
  </si>
  <si>
    <t>一般社団法人　金鳳結の会</t>
    <phoneticPr fontId="6"/>
  </si>
  <si>
    <t>一般社団法人　ミッキー保育園</t>
    <rPh sb="0" eb="2">
      <t>イッパン</t>
    </rPh>
    <rPh sb="2" eb="6">
      <t>シャダンホウジン</t>
    </rPh>
    <phoneticPr fontId="6"/>
  </si>
  <si>
    <t>宜野湾市赤道1-16-11</t>
    <rPh sb="0" eb="4">
      <t>ギノワンシ</t>
    </rPh>
    <rPh sb="4" eb="6">
      <t>アカミチ</t>
    </rPh>
    <phoneticPr fontId="6"/>
  </si>
  <si>
    <t>南城市大里字仲間918番地１</t>
    <phoneticPr fontId="6"/>
  </si>
  <si>
    <t>宜野湾市真志喜5-6-14</t>
    <phoneticPr fontId="6"/>
  </si>
  <si>
    <t>宜野湾市宇地泊3-13-17</t>
    <phoneticPr fontId="6"/>
  </si>
  <si>
    <t>宜野湾市宇地泊3-3-17</t>
    <phoneticPr fontId="6"/>
  </si>
  <si>
    <t>リトルチェリー保育園</t>
    <rPh sb="7" eb="10">
      <t>ホイクエン</t>
    </rPh>
    <phoneticPr fontId="6"/>
  </si>
  <si>
    <t>浦添市西原4-10-19</t>
    <phoneticPr fontId="6"/>
  </si>
  <si>
    <t>パーチェ山里認可保育園</t>
    <rPh sb="4" eb="6">
      <t>ヤマザト</t>
    </rPh>
    <rPh sb="6" eb="8">
      <t>ニンカ</t>
    </rPh>
    <rPh sb="8" eb="11">
      <t>ホイクエン</t>
    </rPh>
    <phoneticPr fontId="1"/>
  </si>
  <si>
    <t>南城市佐敷字つきしろ1678-295</t>
    <phoneticPr fontId="6"/>
  </si>
  <si>
    <t>南城市大里字大城2034</t>
    <rPh sb="6" eb="8">
      <t>オオシロ</t>
    </rPh>
    <phoneticPr fontId="6"/>
  </si>
  <si>
    <t>ゆうな小規模保育園</t>
    <rPh sb="3" eb="6">
      <t>ショウキボ</t>
    </rPh>
    <rPh sb="6" eb="9">
      <t>ホイクエン</t>
    </rPh>
    <phoneticPr fontId="6"/>
  </si>
  <si>
    <t>北谷町伊平2-5-1</t>
    <phoneticPr fontId="6"/>
  </si>
  <si>
    <t>北谷町伊平1-14-22</t>
    <rPh sb="0" eb="2">
      <t>チャタン</t>
    </rPh>
    <rPh sb="2" eb="3">
      <t>チョウ</t>
    </rPh>
    <rPh sb="3" eb="5">
      <t>イヘイ</t>
    </rPh>
    <phoneticPr fontId="6"/>
  </si>
  <si>
    <t>北谷町桑江1-2-19</t>
    <rPh sb="0" eb="3">
      <t>チャタンチョウ</t>
    </rPh>
    <rPh sb="3" eb="5">
      <t>クワエ</t>
    </rPh>
    <phoneticPr fontId="6"/>
  </si>
  <si>
    <t>北大東村字中野180</t>
    <rPh sb="0" eb="3">
      <t>キタダイトウ</t>
    </rPh>
    <rPh sb="3" eb="4">
      <t>ソン</t>
    </rPh>
    <rPh sb="4" eb="5">
      <t>アザ</t>
    </rPh>
    <rPh sb="5" eb="7">
      <t>ナカノ</t>
    </rPh>
    <phoneticPr fontId="6"/>
  </si>
  <si>
    <t>八重瀬町字東風平1486-6</t>
    <rPh sb="4" eb="5">
      <t>アザ</t>
    </rPh>
    <rPh sb="5" eb="8">
      <t>コチンダ</t>
    </rPh>
    <phoneticPr fontId="4"/>
  </si>
  <si>
    <t>誠鳴滝会</t>
    <rPh sb="0" eb="1">
      <t>マコト</t>
    </rPh>
    <rPh sb="1" eb="2">
      <t>ナ</t>
    </rPh>
    <rPh sb="2" eb="3">
      <t>タキ</t>
    </rPh>
    <rPh sb="3" eb="4">
      <t>カイ</t>
    </rPh>
    <phoneticPr fontId="1"/>
  </si>
  <si>
    <t>虹の色福祉会</t>
    <rPh sb="0" eb="1">
      <t>ニジ</t>
    </rPh>
    <phoneticPr fontId="6"/>
  </si>
  <si>
    <t>きゃんばす糸満武富保育園</t>
    <rPh sb="5" eb="7">
      <t>イトマン</t>
    </rPh>
    <rPh sb="7" eb="9">
      <t>タケトミ</t>
    </rPh>
    <rPh sb="9" eb="12">
      <t>ホイクエン</t>
    </rPh>
    <phoneticPr fontId="6"/>
  </si>
  <si>
    <t>きゃんばす豊見城保育園</t>
    <rPh sb="5" eb="8">
      <t>トミシロ</t>
    </rPh>
    <rPh sb="8" eb="11">
      <t>ホイクエン</t>
    </rPh>
    <phoneticPr fontId="6"/>
  </si>
  <si>
    <t>分園認可定員</t>
    <rPh sb="0" eb="2">
      <t>ブンエン</t>
    </rPh>
    <rPh sb="2" eb="4">
      <t>ニンカ</t>
    </rPh>
    <rPh sb="4" eb="6">
      <t>テイイン</t>
    </rPh>
    <phoneticPr fontId="6"/>
  </si>
  <si>
    <t>報徳福祉会</t>
    <rPh sb="0" eb="2">
      <t>ホウトク</t>
    </rPh>
    <rPh sb="2" eb="5">
      <t>フクシカイ</t>
    </rPh>
    <phoneticPr fontId="6"/>
  </si>
  <si>
    <t>那覇市首里石嶺町1-53-2</t>
    <rPh sb="0" eb="3">
      <t>ナハシ</t>
    </rPh>
    <rPh sb="3" eb="5">
      <t>シュリ</t>
    </rPh>
    <rPh sb="5" eb="7">
      <t>イシミネ</t>
    </rPh>
    <rPh sb="7" eb="8">
      <t>マチ</t>
    </rPh>
    <phoneticPr fontId="6"/>
  </si>
  <si>
    <t>那覇市首里石嶺町4-335-8</t>
    <rPh sb="0" eb="3">
      <t>ナハシ</t>
    </rPh>
    <rPh sb="3" eb="5">
      <t>シュリ</t>
    </rPh>
    <rPh sb="5" eb="7">
      <t>イシミネ</t>
    </rPh>
    <rPh sb="7" eb="8">
      <t>マチ</t>
    </rPh>
    <phoneticPr fontId="6"/>
  </si>
  <si>
    <t>太陽のめぐみ福祉会</t>
    <rPh sb="0" eb="2">
      <t>タイヨウ</t>
    </rPh>
    <rPh sb="6" eb="9">
      <t>フクシカイ</t>
    </rPh>
    <phoneticPr fontId="6"/>
  </si>
  <si>
    <t>可愛福祉会</t>
    <rPh sb="0" eb="2">
      <t>カアイ</t>
    </rPh>
    <rPh sb="2" eb="5">
      <t>フクシカイ</t>
    </rPh>
    <phoneticPr fontId="6"/>
  </si>
  <si>
    <t>泉福祉会</t>
    <rPh sb="0" eb="1">
      <t>イズミ</t>
    </rPh>
    <rPh sb="1" eb="4">
      <t>フクシカイ</t>
    </rPh>
    <phoneticPr fontId="6"/>
  </si>
  <si>
    <t>鳳友福祉会</t>
    <rPh sb="0" eb="1">
      <t>オオトリ</t>
    </rPh>
    <rPh sb="1" eb="2">
      <t>トモ</t>
    </rPh>
    <rPh sb="2" eb="4">
      <t>フクシ</t>
    </rPh>
    <rPh sb="4" eb="5">
      <t>カイ</t>
    </rPh>
    <phoneticPr fontId="6"/>
  </si>
  <si>
    <t>おひさま認定こども園</t>
    <rPh sb="4" eb="6">
      <t>ニンテイ</t>
    </rPh>
    <rPh sb="9" eb="10">
      <t>エン</t>
    </rPh>
    <phoneticPr fontId="6"/>
  </si>
  <si>
    <t>認定きららこども園</t>
    <rPh sb="0" eb="2">
      <t>ニンテイ</t>
    </rPh>
    <rPh sb="8" eb="9">
      <t>エン</t>
    </rPh>
    <phoneticPr fontId="6"/>
  </si>
  <si>
    <t>認定こども園しいの実保育園</t>
    <rPh sb="0" eb="2">
      <t>ニンテイ</t>
    </rPh>
    <rPh sb="5" eb="6">
      <t>エン</t>
    </rPh>
    <rPh sb="9" eb="10">
      <t>ミ</t>
    </rPh>
    <rPh sb="10" eb="13">
      <t>ホイクエン</t>
    </rPh>
    <phoneticPr fontId="6"/>
  </si>
  <si>
    <t>愛善認定こども園</t>
    <rPh sb="0" eb="2">
      <t>アイゼン</t>
    </rPh>
    <rPh sb="2" eb="4">
      <t>ニンテイ</t>
    </rPh>
    <rPh sb="7" eb="8">
      <t>エン</t>
    </rPh>
    <phoneticPr fontId="6"/>
  </si>
  <si>
    <t>宜野湾市佐真下59-1</t>
    <rPh sb="0" eb="4">
      <t>ギノワンシ</t>
    </rPh>
    <rPh sb="4" eb="7">
      <t>サマシタ</t>
    </rPh>
    <phoneticPr fontId="6"/>
  </si>
  <si>
    <t>保育所型認定こども園報徳保育園</t>
    <rPh sb="0" eb="4">
      <t>ホイクショガタ</t>
    </rPh>
    <rPh sb="4" eb="6">
      <t>ニンテイ</t>
    </rPh>
    <rPh sb="9" eb="10">
      <t>エン</t>
    </rPh>
    <rPh sb="10" eb="12">
      <t>ホウトク</t>
    </rPh>
    <rPh sb="12" eb="15">
      <t>ホイクエン</t>
    </rPh>
    <phoneticPr fontId="6"/>
  </si>
  <si>
    <t>保育所型認定こども園石嶺保育園</t>
    <rPh sb="0" eb="4">
      <t>ホイクショガタ</t>
    </rPh>
    <rPh sb="4" eb="6">
      <t>ニンテイ</t>
    </rPh>
    <rPh sb="9" eb="10">
      <t>エン</t>
    </rPh>
    <rPh sb="10" eb="12">
      <t>イシミネ</t>
    </rPh>
    <rPh sb="12" eb="15">
      <t>ホイクエン</t>
    </rPh>
    <phoneticPr fontId="6"/>
  </si>
  <si>
    <t>宜野湾市真栄原1-7-14</t>
    <rPh sb="0" eb="4">
      <t>ギノワンシ</t>
    </rPh>
    <rPh sb="4" eb="7">
      <t>マエハラ</t>
    </rPh>
    <phoneticPr fontId="6"/>
  </si>
  <si>
    <t>宜野湾市我如古2-26-2</t>
    <rPh sb="0" eb="4">
      <t>ギノワンシ</t>
    </rPh>
    <rPh sb="4" eb="7">
      <t>ガネコ</t>
    </rPh>
    <phoneticPr fontId="6"/>
  </si>
  <si>
    <t>宜野湾市愛知2-16-49</t>
    <rPh sb="0" eb="4">
      <t>ギノワンシ</t>
    </rPh>
    <rPh sb="4" eb="6">
      <t>アイチ</t>
    </rPh>
    <phoneticPr fontId="6"/>
  </si>
  <si>
    <t>前田さくらこども園</t>
    <rPh sb="0" eb="2">
      <t>マエダ</t>
    </rPh>
    <rPh sb="8" eb="9">
      <t>エン</t>
    </rPh>
    <phoneticPr fontId="6"/>
  </si>
  <si>
    <t>浦添市前田1-55-1</t>
    <rPh sb="0" eb="3">
      <t>ウラソエシ</t>
    </rPh>
    <rPh sb="3" eb="5">
      <t>マエダ</t>
    </rPh>
    <phoneticPr fontId="6"/>
  </si>
  <si>
    <t>愛の園福祉会</t>
    <rPh sb="0" eb="1">
      <t>アイ</t>
    </rPh>
    <rPh sb="2" eb="3">
      <t>ソノ</t>
    </rPh>
    <rPh sb="3" eb="6">
      <t>フクシカイ</t>
    </rPh>
    <phoneticPr fontId="6"/>
  </si>
  <si>
    <t>どろんこ会</t>
    <rPh sb="4" eb="5">
      <t>カイ</t>
    </rPh>
    <phoneticPr fontId="6"/>
  </si>
  <si>
    <t>真功福祉会</t>
    <rPh sb="0" eb="1">
      <t>マ</t>
    </rPh>
    <rPh sb="1" eb="2">
      <t>コウ</t>
    </rPh>
    <rPh sb="2" eb="4">
      <t>フクシ</t>
    </rPh>
    <rPh sb="4" eb="5">
      <t>カイ</t>
    </rPh>
    <phoneticPr fontId="6"/>
  </si>
  <si>
    <t>のびしろこども園</t>
    <rPh sb="7" eb="8">
      <t>エン</t>
    </rPh>
    <phoneticPr fontId="6"/>
  </si>
  <si>
    <t>糸満市字潮平東原373-1</t>
    <rPh sb="0" eb="3">
      <t>イトマンシ</t>
    </rPh>
    <rPh sb="3" eb="4">
      <t>アザ</t>
    </rPh>
    <rPh sb="4" eb="6">
      <t>シオヒラ</t>
    </rPh>
    <rPh sb="6" eb="8">
      <t>ヒガシハラ</t>
    </rPh>
    <phoneticPr fontId="6"/>
  </si>
  <si>
    <t>栄光福祉会</t>
    <rPh sb="0" eb="2">
      <t>エイコウ</t>
    </rPh>
    <rPh sb="2" eb="5">
      <t>フクシカイ</t>
    </rPh>
    <phoneticPr fontId="6"/>
  </si>
  <si>
    <t>あさひ福祉会</t>
    <rPh sb="3" eb="6">
      <t>フクシカイ</t>
    </rPh>
    <phoneticPr fontId="6"/>
  </si>
  <si>
    <t>あいのほしこども園</t>
    <rPh sb="8" eb="9">
      <t>エン</t>
    </rPh>
    <phoneticPr fontId="6"/>
  </si>
  <si>
    <t>みさとこども園</t>
    <rPh sb="6" eb="7">
      <t>エン</t>
    </rPh>
    <phoneticPr fontId="6"/>
  </si>
  <si>
    <t>沖縄市安慶田4-9-35</t>
    <rPh sb="0" eb="3">
      <t>オキナワシ</t>
    </rPh>
    <rPh sb="3" eb="6">
      <t>アゲダ</t>
    </rPh>
    <phoneticPr fontId="6"/>
  </si>
  <si>
    <t>沖縄市高原1-3-80</t>
  </si>
  <si>
    <t>みどり葉福祉会</t>
    <rPh sb="3" eb="4">
      <t>ハ</t>
    </rPh>
    <rPh sb="4" eb="7">
      <t>フクシカイ</t>
    </rPh>
    <phoneticPr fontId="6"/>
  </si>
  <si>
    <t>むすびの会</t>
    <rPh sb="4" eb="5">
      <t>カイ</t>
    </rPh>
    <phoneticPr fontId="6"/>
  </si>
  <si>
    <t>心愛こども園</t>
    <rPh sb="0" eb="1">
      <t>ココロ</t>
    </rPh>
    <rPh sb="1" eb="2">
      <t>アイ</t>
    </rPh>
    <rPh sb="5" eb="6">
      <t>エン</t>
    </rPh>
    <phoneticPr fontId="6"/>
  </si>
  <si>
    <t>宮古島市平良字西里1087番地1</t>
    <rPh sb="0" eb="4">
      <t>ミヤコジマシ</t>
    </rPh>
    <rPh sb="4" eb="6">
      <t>ヒララ</t>
    </rPh>
    <rPh sb="6" eb="7">
      <t>アザ</t>
    </rPh>
    <rPh sb="7" eb="9">
      <t>ニシザト</t>
    </rPh>
    <rPh sb="13" eb="15">
      <t>バンチ</t>
    </rPh>
    <phoneticPr fontId="6"/>
  </si>
  <si>
    <t>三河福祉会</t>
    <rPh sb="0" eb="2">
      <t>ミカワ</t>
    </rPh>
    <rPh sb="2" eb="5">
      <t>フクシカイ</t>
    </rPh>
    <phoneticPr fontId="6"/>
  </si>
  <si>
    <t>百登こども園</t>
    <rPh sb="0" eb="1">
      <t>ヒャク</t>
    </rPh>
    <rPh sb="1" eb="2">
      <t>ノボル</t>
    </rPh>
    <rPh sb="5" eb="6">
      <t>エン</t>
    </rPh>
    <phoneticPr fontId="6"/>
  </si>
  <si>
    <t>北中城村字島袋1927番地1</t>
    <rPh sb="0" eb="4">
      <t>キタナカグスクソン</t>
    </rPh>
    <rPh sb="4" eb="5">
      <t>アザ</t>
    </rPh>
    <rPh sb="5" eb="7">
      <t>シマブクロ</t>
    </rPh>
    <rPh sb="11" eb="13">
      <t>バンチ</t>
    </rPh>
    <phoneticPr fontId="6"/>
  </si>
  <si>
    <t>弘文会</t>
    <rPh sb="0" eb="3">
      <t>コウブンカイ</t>
    </rPh>
    <phoneticPr fontId="6"/>
  </si>
  <si>
    <t>西原南こども園</t>
    <rPh sb="0" eb="2">
      <t>ニシハラ</t>
    </rPh>
    <rPh sb="2" eb="3">
      <t>ミナミ</t>
    </rPh>
    <rPh sb="6" eb="7">
      <t>エン</t>
    </rPh>
    <phoneticPr fontId="6"/>
  </si>
  <si>
    <t>西原町安室122番地1</t>
    <rPh sb="0" eb="3">
      <t>ニシハラチョウ</t>
    </rPh>
    <rPh sb="3" eb="5">
      <t>アムロ</t>
    </rPh>
    <rPh sb="8" eb="10">
      <t>バンチ</t>
    </rPh>
    <phoneticPr fontId="6"/>
  </si>
  <si>
    <t>認定こども園相愛幼稚園</t>
    <rPh sb="0" eb="2">
      <t>ニンテイ</t>
    </rPh>
    <rPh sb="5" eb="6">
      <t>エン</t>
    </rPh>
    <rPh sb="6" eb="8">
      <t>ソウアイ</t>
    </rPh>
    <rPh sb="7" eb="8">
      <t>ホウショウ</t>
    </rPh>
    <rPh sb="8" eb="11">
      <t>ヨウチエン</t>
    </rPh>
    <phoneticPr fontId="6"/>
  </si>
  <si>
    <t>みのり会</t>
    <rPh sb="3" eb="4">
      <t>カイ</t>
    </rPh>
    <phoneticPr fontId="6"/>
  </si>
  <si>
    <t>一般社団法人　すくすくの木</t>
    <rPh sb="0" eb="6">
      <t>イッパンシャダンホウジン</t>
    </rPh>
    <rPh sb="12" eb="13">
      <t>キ</t>
    </rPh>
    <phoneticPr fontId="6"/>
  </si>
  <si>
    <t>一般社団法人　よぎのかぜ</t>
    <rPh sb="0" eb="6">
      <t>イッパンシャダンホウジン</t>
    </rPh>
    <phoneticPr fontId="4"/>
  </si>
  <si>
    <t>一般社団法人　そべいなほ会</t>
    <rPh sb="0" eb="6">
      <t>イッパンシャダンホウジン</t>
    </rPh>
    <rPh sb="12" eb="13">
      <t>カイ</t>
    </rPh>
    <phoneticPr fontId="1"/>
  </si>
  <si>
    <t>さくらみらい</t>
    <phoneticPr fontId="6"/>
  </si>
  <si>
    <t>こざくら保育園　まかび園</t>
    <phoneticPr fontId="6"/>
  </si>
  <si>
    <t>リトルスター</t>
    <phoneticPr fontId="6"/>
  </si>
  <si>
    <t>清心福祉会</t>
    <rPh sb="0" eb="2">
      <t>セイシン</t>
    </rPh>
    <rPh sb="2" eb="4">
      <t>フクシ</t>
    </rPh>
    <rPh sb="4" eb="5">
      <t>カイ</t>
    </rPh>
    <phoneticPr fontId="6"/>
  </si>
  <si>
    <t>石垣福祉会</t>
    <rPh sb="0" eb="2">
      <t>イシガキ</t>
    </rPh>
    <rPh sb="2" eb="4">
      <t>フクシ</t>
    </rPh>
    <rPh sb="4" eb="5">
      <t>カイ</t>
    </rPh>
    <phoneticPr fontId="6"/>
  </si>
  <si>
    <t>ＪＨＣ共生の杜</t>
    <phoneticPr fontId="6"/>
  </si>
  <si>
    <t>ﾆﾗｲﾊｰﾄ地域支援ﾈｯﾄﾜｰｸ</t>
    <phoneticPr fontId="1"/>
  </si>
  <si>
    <t>緑の会</t>
    <phoneticPr fontId="6"/>
  </si>
  <si>
    <t>法人等</t>
    <rPh sb="0" eb="3">
      <t>ホウジントウ</t>
    </rPh>
    <phoneticPr fontId="6"/>
  </si>
  <si>
    <t>社会医療法人　仁愛会</t>
    <phoneticPr fontId="6"/>
  </si>
  <si>
    <t>福寿会</t>
    <phoneticPr fontId="6"/>
  </si>
  <si>
    <t>輔仁会</t>
    <rPh sb="0" eb="3">
      <t>ホジンカイ</t>
    </rPh>
    <phoneticPr fontId="1"/>
  </si>
  <si>
    <t>沖縄徳洲会</t>
    <rPh sb="0" eb="2">
      <t>オキナワ</t>
    </rPh>
    <rPh sb="2" eb="3">
      <t>トク</t>
    </rPh>
    <rPh sb="3" eb="4">
      <t>シュウ</t>
    </rPh>
    <rPh sb="4" eb="5">
      <t>カイ</t>
    </rPh>
    <phoneticPr fontId="1"/>
  </si>
  <si>
    <t>三幸学園</t>
    <rPh sb="0" eb="1">
      <t>ミ</t>
    </rPh>
    <phoneticPr fontId="1"/>
  </si>
  <si>
    <t>大庭学園</t>
    <rPh sb="0" eb="2">
      <t>オオニワ</t>
    </rPh>
    <phoneticPr fontId="6"/>
  </si>
  <si>
    <t>大庭学園</t>
    <rPh sb="0" eb="2">
      <t>オオニワ</t>
    </rPh>
    <phoneticPr fontId="1"/>
  </si>
  <si>
    <t>大庭学園</t>
    <rPh sb="0" eb="2">
      <t>オオバ</t>
    </rPh>
    <rPh sb="2" eb="4">
      <t>ガクエン</t>
    </rPh>
    <phoneticPr fontId="1"/>
  </si>
  <si>
    <t>ひまわり子ども学園</t>
    <rPh sb="4" eb="5">
      <t>コ</t>
    </rPh>
    <rPh sb="7" eb="9">
      <t>ガクエン</t>
    </rPh>
    <phoneticPr fontId="1"/>
  </si>
  <si>
    <t>キリスト栄光学院</t>
    <phoneticPr fontId="1"/>
  </si>
  <si>
    <t>津山学園</t>
    <rPh sb="0" eb="2">
      <t>ツヤマ</t>
    </rPh>
    <phoneticPr fontId="1"/>
  </si>
  <si>
    <t>胡屋バプテスト学園</t>
    <rPh sb="0" eb="2">
      <t>ゴヤ</t>
    </rPh>
    <rPh sb="7" eb="9">
      <t>ガクエン</t>
    </rPh>
    <phoneticPr fontId="1"/>
  </si>
  <si>
    <t>愛海学園</t>
    <rPh sb="0" eb="1">
      <t>アイ</t>
    </rPh>
    <phoneticPr fontId="1"/>
  </si>
  <si>
    <t>青英学園</t>
    <rPh sb="0" eb="1">
      <t>アオ</t>
    </rPh>
    <rPh sb="1" eb="2">
      <t>エイ</t>
    </rPh>
    <rPh sb="2" eb="4">
      <t>ガクエン</t>
    </rPh>
    <phoneticPr fontId="1"/>
  </si>
  <si>
    <t>花園学園</t>
    <rPh sb="0" eb="2">
      <t>ハナゾノ</t>
    </rPh>
    <phoneticPr fontId="1"/>
  </si>
  <si>
    <t>読谷中央学園</t>
    <rPh sb="0" eb="2">
      <t>ヨミタン</t>
    </rPh>
    <phoneticPr fontId="1"/>
  </si>
  <si>
    <t>キリスト栄光学院</t>
    <phoneticPr fontId="6"/>
  </si>
  <si>
    <t>平安学園</t>
    <rPh sb="0" eb="2">
      <t>ヒラヤス</t>
    </rPh>
    <phoneticPr fontId="1"/>
  </si>
  <si>
    <t>夢の園学園</t>
    <rPh sb="0" eb="1">
      <t>ユメ</t>
    </rPh>
    <phoneticPr fontId="1"/>
  </si>
  <si>
    <t>夢の園学園</t>
    <rPh sb="0" eb="1">
      <t>ユメ</t>
    </rPh>
    <rPh sb="2" eb="5">
      <t>ソノガクエン</t>
    </rPh>
    <phoneticPr fontId="1"/>
  </si>
  <si>
    <t>善隣学園</t>
    <rPh sb="0" eb="2">
      <t>ゼンリン</t>
    </rPh>
    <rPh sb="2" eb="4">
      <t>ガクエン</t>
    </rPh>
    <phoneticPr fontId="1"/>
  </si>
  <si>
    <t>開邦学園</t>
    <rPh sb="0" eb="2">
      <t>カイホウ</t>
    </rPh>
    <rPh sb="2" eb="4">
      <t>ガクエン</t>
    </rPh>
    <phoneticPr fontId="1"/>
  </si>
  <si>
    <t>日本保育サービス</t>
    <phoneticPr fontId="6"/>
  </si>
  <si>
    <t>おきなわｅｄｕ</t>
    <phoneticPr fontId="1"/>
  </si>
  <si>
    <t>くまのこ</t>
    <phoneticPr fontId="1"/>
  </si>
  <si>
    <t>両優</t>
    <rPh sb="0" eb="2">
      <t>リョウユウ</t>
    </rPh>
    <phoneticPr fontId="4"/>
  </si>
  <si>
    <t>エンゼル保育園</t>
    <rPh sb="4" eb="7">
      <t>ホイクエン</t>
    </rPh>
    <phoneticPr fontId="1"/>
  </si>
  <si>
    <t>ハナ企画</t>
    <phoneticPr fontId="6"/>
  </si>
  <si>
    <t>株式会社</t>
    <phoneticPr fontId="6"/>
  </si>
  <si>
    <t>Ｈ＆Ｔ</t>
    <phoneticPr fontId="6"/>
  </si>
  <si>
    <t>おひさまのえがお</t>
    <phoneticPr fontId="6"/>
  </si>
  <si>
    <t>キュート・チャイルド・ケア</t>
    <phoneticPr fontId="6"/>
  </si>
  <si>
    <t>Ｌａｔｅｒａｌ　Ｋｉｄｓ</t>
    <phoneticPr fontId="6"/>
  </si>
  <si>
    <t>良創夢</t>
    <phoneticPr fontId="6"/>
  </si>
  <si>
    <t>沖縄ヤクルト</t>
    <rPh sb="0" eb="2">
      <t>オキナワ</t>
    </rPh>
    <phoneticPr fontId="3"/>
  </si>
  <si>
    <t>興ハウジング</t>
    <phoneticPr fontId="6"/>
  </si>
  <si>
    <t>ナーサリープラットフォーム</t>
    <phoneticPr fontId="1"/>
  </si>
  <si>
    <t>エクシオジャパン</t>
    <phoneticPr fontId="6"/>
  </si>
  <si>
    <t>ナーサリープラットフォーム</t>
    <phoneticPr fontId="6"/>
  </si>
  <si>
    <t>Ｌａｔｅｒａｌ　Ｋｉｄｓ</t>
    <phoneticPr fontId="4"/>
  </si>
  <si>
    <t>薬正堂</t>
    <rPh sb="0" eb="1">
      <t>ヤク</t>
    </rPh>
    <rPh sb="1" eb="3">
      <t>セイドウ</t>
    </rPh>
    <phoneticPr fontId="4"/>
  </si>
  <si>
    <t>テノ．コーポレーション</t>
    <phoneticPr fontId="6"/>
  </si>
  <si>
    <t>ＨＯＰＰＡ</t>
    <phoneticPr fontId="4"/>
  </si>
  <si>
    <t>ラインシステム</t>
    <phoneticPr fontId="4"/>
  </si>
  <si>
    <t>両優</t>
    <rPh sb="0" eb="1">
      <t>リョウ</t>
    </rPh>
    <rPh sb="1" eb="2">
      <t>ヤサ</t>
    </rPh>
    <phoneticPr fontId="4"/>
  </si>
  <si>
    <t>東亜貿易</t>
    <rPh sb="0" eb="2">
      <t>トウア</t>
    </rPh>
    <rPh sb="2" eb="4">
      <t>ボウエキ</t>
    </rPh>
    <phoneticPr fontId="4"/>
  </si>
  <si>
    <t>両優</t>
    <rPh sb="0" eb="1">
      <t>リョウ</t>
    </rPh>
    <rPh sb="1" eb="2">
      <t>ユウ</t>
    </rPh>
    <phoneticPr fontId="1"/>
  </si>
  <si>
    <t>ニチイ学館</t>
    <phoneticPr fontId="6"/>
  </si>
  <si>
    <t>ラインシステム</t>
    <phoneticPr fontId="3"/>
  </si>
  <si>
    <t>とよみプロジェクト</t>
    <phoneticPr fontId="6"/>
  </si>
  <si>
    <t>ヨナーズホールディングス</t>
    <phoneticPr fontId="1"/>
  </si>
  <si>
    <t>大光ビル</t>
    <rPh sb="0" eb="1">
      <t>ダイ</t>
    </rPh>
    <rPh sb="1" eb="2">
      <t>ヒカ</t>
    </rPh>
    <phoneticPr fontId="1"/>
  </si>
  <si>
    <t>大光ビル</t>
    <rPh sb="0" eb="1">
      <t>オオ</t>
    </rPh>
    <rPh sb="1" eb="2">
      <t>ヒカリ</t>
    </rPh>
    <phoneticPr fontId="4"/>
  </si>
  <si>
    <t>直美＆康郎コーポレーション</t>
    <phoneticPr fontId="6"/>
  </si>
  <si>
    <t>大光ビル</t>
    <rPh sb="0" eb="1">
      <t>ダイ</t>
    </rPh>
    <rPh sb="1" eb="2">
      <t>ヒカリ</t>
    </rPh>
    <phoneticPr fontId="6"/>
  </si>
  <si>
    <t>Ｌａｔｅｒａｌ　Ｋｉｄｓ</t>
    <phoneticPr fontId="1"/>
  </si>
  <si>
    <t>キッズコーポレーション</t>
    <phoneticPr fontId="6"/>
  </si>
  <si>
    <t>ナカタツショーカイ</t>
    <phoneticPr fontId="2"/>
  </si>
  <si>
    <t>ソリューションズ</t>
    <phoneticPr fontId="1"/>
  </si>
  <si>
    <t>エムズ</t>
    <phoneticPr fontId="6"/>
  </si>
  <si>
    <t>ＳＨＩＮＫＡ</t>
    <phoneticPr fontId="4"/>
  </si>
  <si>
    <t>Ｉ．Ｍ．Ｋ</t>
    <phoneticPr fontId="4"/>
  </si>
  <si>
    <t>くるみ保育園</t>
    <phoneticPr fontId="6"/>
  </si>
  <si>
    <t>さくら保育園</t>
    <phoneticPr fontId="6"/>
  </si>
  <si>
    <t>中央保育園</t>
    <rPh sb="0" eb="2">
      <t>チュウオウ</t>
    </rPh>
    <rPh sb="2" eb="5">
      <t>ホイクエン</t>
    </rPh>
    <phoneticPr fontId="6"/>
  </si>
  <si>
    <t>日本基督教団与那原教会</t>
    <rPh sb="0" eb="2">
      <t>ニホン</t>
    </rPh>
    <phoneticPr fontId="6"/>
  </si>
  <si>
    <t>いずみ教育センター</t>
    <rPh sb="3" eb="5">
      <t>キョウイク</t>
    </rPh>
    <phoneticPr fontId="4"/>
  </si>
  <si>
    <t>二千年</t>
    <phoneticPr fontId="6"/>
  </si>
  <si>
    <t>ＩＮＳ</t>
    <phoneticPr fontId="6"/>
  </si>
  <si>
    <t>認定こども園シャローム</t>
    <rPh sb="0" eb="2">
      <t>ニンテイ</t>
    </rPh>
    <rPh sb="5" eb="6">
      <t>エン</t>
    </rPh>
    <phoneticPr fontId="6"/>
  </si>
  <si>
    <t>聖愛クロス保育園</t>
    <rPh sb="0" eb="1">
      <t>セイ</t>
    </rPh>
    <rPh sb="1" eb="2">
      <t>アイ</t>
    </rPh>
    <rPh sb="5" eb="8">
      <t>ホイクエン</t>
    </rPh>
    <phoneticPr fontId="6"/>
  </si>
  <si>
    <t>まつみ　ぽかぽか保育園</t>
    <rPh sb="8" eb="11">
      <t>ホイクエン</t>
    </rPh>
    <phoneticPr fontId="6"/>
  </si>
  <si>
    <t>うるま市</t>
    <phoneticPr fontId="4"/>
  </si>
  <si>
    <t>一般社団法人　よつば学園</t>
    <rPh sb="0" eb="2">
      <t>イッパン</t>
    </rPh>
    <rPh sb="2" eb="4">
      <t>シャダン</t>
    </rPh>
    <rPh sb="4" eb="6">
      <t>ホウジン</t>
    </rPh>
    <rPh sb="10" eb="12">
      <t>ガクエン</t>
    </rPh>
    <phoneticPr fontId="6"/>
  </si>
  <si>
    <t>テノ.コーポレーション</t>
    <phoneticPr fontId="6"/>
  </si>
  <si>
    <t>こうさぎ保育園</t>
    <rPh sb="4" eb="7">
      <t>ホイクエン</t>
    </rPh>
    <phoneticPr fontId="6"/>
  </si>
  <si>
    <t>南城市大里字嶺井515-19</t>
    <rPh sb="0" eb="3">
      <t>ナンジョウシ</t>
    </rPh>
    <phoneticPr fontId="1"/>
  </si>
  <si>
    <t>アイビス嘉手納保育園</t>
    <rPh sb="4" eb="7">
      <t>カデナ</t>
    </rPh>
    <rPh sb="7" eb="10">
      <t>ホイクエン</t>
    </rPh>
    <phoneticPr fontId="6"/>
  </si>
  <si>
    <t>一般社団法人　スカイ福祉会</t>
    <rPh sb="0" eb="6">
      <t>イッパンシャダンホウジン</t>
    </rPh>
    <rPh sb="10" eb="13">
      <t>フクシカイ</t>
    </rPh>
    <phoneticPr fontId="6"/>
  </si>
  <si>
    <t>cotocoto</t>
  </si>
  <si>
    <t>homely　childcare　ぽっぷ</t>
    <phoneticPr fontId="6"/>
  </si>
  <si>
    <t>うるま市石川440-1石川中学校ﾗﾝﾁﾙｰﾑ1F</t>
    <phoneticPr fontId="3"/>
  </si>
  <si>
    <t>久米島町字仲泊1073番地コーポ新生110</t>
    <rPh sb="0" eb="4">
      <t>クメジマチョウ</t>
    </rPh>
    <rPh sb="4" eb="5">
      <t>アザ</t>
    </rPh>
    <rPh sb="5" eb="7">
      <t>ナカドマリ</t>
    </rPh>
    <rPh sb="11" eb="13">
      <t>バンチ</t>
    </rPh>
    <rPh sb="16" eb="18">
      <t>シンセイ</t>
    </rPh>
    <phoneticPr fontId="6"/>
  </si>
  <si>
    <t>浦添市伊祖4-11-16-201</t>
    <phoneticPr fontId="6"/>
  </si>
  <si>
    <t>那覇市おもろまち3-7-15-3F</t>
    <phoneticPr fontId="6"/>
  </si>
  <si>
    <t>那覇市泊1-1-2-2F</t>
    <phoneticPr fontId="6"/>
  </si>
  <si>
    <t>那覇市首里平良町1-4-1F</t>
    <rPh sb="0" eb="3">
      <t>ナハシ</t>
    </rPh>
    <phoneticPr fontId="1"/>
  </si>
  <si>
    <t>那覇市宮城1-18-1-2F</t>
    <rPh sb="0" eb="3">
      <t>ナハシ</t>
    </rPh>
    <phoneticPr fontId="1"/>
  </si>
  <si>
    <t>那覇市小禄1-22-14-1F</t>
    <rPh sb="0" eb="3">
      <t>ナハシ</t>
    </rPh>
    <phoneticPr fontId="1"/>
  </si>
  <si>
    <t>那覇市首里崎山町4-35-2</t>
    <phoneticPr fontId="6"/>
  </si>
  <si>
    <t>那覇市首里石嶺町1-162</t>
    <rPh sb="0" eb="3">
      <t>ナハシ</t>
    </rPh>
    <phoneticPr fontId="1"/>
  </si>
  <si>
    <t>那覇市泊1-17-12-1F</t>
    <phoneticPr fontId="6"/>
  </si>
  <si>
    <t>那覇市真嘉比1-1-10-1F</t>
    <phoneticPr fontId="6"/>
  </si>
  <si>
    <t>那覇市与儀319-1F</t>
    <rPh sb="0" eb="3">
      <t>ナハシ</t>
    </rPh>
    <phoneticPr fontId="1"/>
  </si>
  <si>
    <t>那覇市長田2-26-10-102号</t>
    <rPh sb="0" eb="3">
      <t>ナハシ</t>
    </rPh>
    <phoneticPr fontId="1"/>
  </si>
  <si>
    <t>那覇市泉崎2-105-18-1F</t>
    <phoneticPr fontId="6"/>
  </si>
  <si>
    <t>那覇市古島1-13-1-2F</t>
    <phoneticPr fontId="6"/>
  </si>
  <si>
    <t>那覇市小禄1831-1-204</t>
    <phoneticPr fontId="6"/>
  </si>
  <si>
    <t>宜野湾市伊佐2-1-6-202</t>
    <phoneticPr fontId="6"/>
  </si>
  <si>
    <t>宜野湾市嘉数3-4-13-1F</t>
    <phoneticPr fontId="6"/>
  </si>
  <si>
    <t>宜野湾市我如古1-55-13-2F</t>
    <phoneticPr fontId="6"/>
  </si>
  <si>
    <t>浦添市城間2-12-5-1F</t>
    <phoneticPr fontId="6"/>
  </si>
  <si>
    <t>浦添市港川2-16-10-101</t>
    <phoneticPr fontId="6"/>
  </si>
  <si>
    <t>浦添市港川2-5-2-2F</t>
    <phoneticPr fontId="6"/>
  </si>
  <si>
    <t>糸満市潮平713-6-102</t>
    <phoneticPr fontId="6"/>
  </si>
  <si>
    <t>糸満市西崎町3-510-54-E-34</t>
    <phoneticPr fontId="6"/>
  </si>
  <si>
    <t>糸満市西崎1-33-22-2F</t>
    <phoneticPr fontId="6"/>
  </si>
  <si>
    <t>糸満市西崎1-33-22-3F</t>
    <phoneticPr fontId="6"/>
  </si>
  <si>
    <t>糸満市西崎町3-492-2F</t>
    <phoneticPr fontId="6"/>
  </si>
  <si>
    <t>沖縄市安慶田3-11-30-2F</t>
    <rPh sb="0" eb="2">
      <t>オキナワ</t>
    </rPh>
    <rPh sb="2" eb="3">
      <t>シ</t>
    </rPh>
    <rPh sb="3" eb="6">
      <t>アゲダ</t>
    </rPh>
    <phoneticPr fontId="4"/>
  </si>
  <si>
    <t>沖縄市知花4-5-9-2F</t>
    <rPh sb="3" eb="5">
      <t>チバナ</t>
    </rPh>
    <phoneticPr fontId="4"/>
  </si>
  <si>
    <t>沖縄市泡瀬4-31-16-1F</t>
    <phoneticPr fontId="4"/>
  </si>
  <si>
    <t>沖縄市泡瀬3-35-7-1-A</t>
    <phoneticPr fontId="4"/>
  </si>
  <si>
    <t>沖縄市宮里4-2-6-2F</t>
    <rPh sb="0" eb="3">
      <t>オキナワシ</t>
    </rPh>
    <rPh sb="3" eb="5">
      <t>ミヤザト</t>
    </rPh>
    <phoneticPr fontId="4"/>
  </si>
  <si>
    <t>沖縄市山里1-1-2-305</t>
    <phoneticPr fontId="6"/>
  </si>
  <si>
    <t>沖縄市与儀1-2-23-2F</t>
    <rPh sb="3" eb="5">
      <t>ヨギ</t>
    </rPh>
    <phoneticPr fontId="3"/>
  </si>
  <si>
    <t>豊見城市宜保282-2-1F</t>
    <phoneticPr fontId="6"/>
  </si>
  <si>
    <t>うるま市石川440-1石川中学校ﾗﾝﾁﾙｰﾑ1F</t>
    <phoneticPr fontId="0"/>
  </si>
  <si>
    <t>うるま市平良川176-2F</t>
    <phoneticPr fontId="0"/>
  </si>
  <si>
    <t>うるま市赤道174-12-202号</t>
    <phoneticPr fontId="6"/>
  </si>
  <si>
    <t>宮古島市平良字西里1424-2-2F</t>
    <rPh sb="7" eb="9">
      <t>ニシサト</t>
    </rPh>
    <phoneticPr fontId="6"/>
  </si>
  <si>
    <t>嘉手納町水釜6-1-11-2F</t>
    <phoneticPr fontId="6"/>
  </si>
  <si>
    <t>嘉手納町嘉手納290-4-2号館1階102</t>
    <phoneticPr fontId="6"/>
  </si>
  <si>
    <t>北中城村字ライカム1-2F</t>
    <phoneticPr fontId="6"/>
  </si>
  <si>
    <t>ＭＯＡ沖縄幼児学園</t>
    <phoneticPr fontId="6"/>
  </si>
  <si>
    <t>若狭浦保育所</t>
    <phoneticPr fontId="6"/>
  </si>
  <si>
    <t>一般社団法人　こころのねっこ</t>
    <rPh sb="0" eb="2">
      <t>イッパン</t>
    </rPh>
    <rPh sb="2" eb="4">
      <t>シャダン</t>
    </rPh>
    <rPh sb="4" eb="6">
      <t>ホウジン</t>
    </rPh>
    <phoneticPr fontId="3"/>
  </si>
  <si>
    <t>一般社団法人　光の子グループ</t>
    <phoneticPr fontId="6"/>
  </si>
  <si>
    <t>恩徳福祉会</t>
    <rPh sb="0" eb="2">
      <t>オントク</t>
    </rPh>
    <phoneticPr fontId="6"/>
  </si>
  <si>
    <t>一般社団法人　ＭＯＡ沖縄事業団</t>
    <rPh sb="2" eb="4">
      <t>シャダン</t>
    </rPh>
    <phoneticPr fontId="6"/>
  </si>
  <si>
    <t>認定こども園ミライエ</t>
    <rPh sb="0" eb="2">
      <t>ニンテイ</t>
    </rPh>
    <rPh sb="5" eb="6">
      <t>エン</t>
    </rPh>
    <phoneticPr fontId="6"/>
  </si>
  <si>
    <t>宜野湾市真志喜5-13-8</t>
    <phoneticPr fontId="6"/>
  </si>
  <si>
    <t>浦添市前田1-55-6</t>
    <phoneticPr fontId="6"/>
  </si>
  <si>
    <t>西崎どろんこ保育園</t>
    <rPh sb="0" eb="2">
      <t>ニシザキ</t>
    </rPh>
    <rPh sb="6" eb="8">
      <t>ホイク</t>
    </rPh>
    <rPh sb="8" eb="9">
      <t>エン</t>
    </rPh>
    <phoneticPr fontId="4"/>
  </si>
  <si>
    <t>沖縄市大里3-11-48</t>
    <rPh sb="3" eb="5">
      <t>オオザト</t>
    </rPh>
    <phoneticPr fontId="4"/>
  </si>
  <si>
    <t>豊見城市平良147番地1</t>
    <rPh sb="9" eb="11">
      <t>バンチ</t>
    </rPh>
    <phoneticPr fontId="6"/>
  </si>
  <si>
    <t>うるま市字西原151番地</t>
    <rPh sb="3" eb="4">
      <t>シ</t>
    </rPh>
    <rPh sb="4" eb="5">
      <t>アザ</t>
    </rPh>
    <rPh sb="5" eb="7">
      <t>ニシハラ</t>
    </rPh>
    <rPh sb="10" eb="12">
      <t>バンチ</t>
    </rPh>
    <phoneticPr fontId="6"/>
  </si>
  <si>
    <t>金武町屋嘉1555</t>
    <phoneticPr fontId="6"/>
  </si>
  <si>
    <t>一般社団法人　あいわ福祉会</t>
    <rPh sb="10" eb="12">
      <t>フクシ</t>
    </rPh>
    <rPh sb="12" eb="13">
      <t>カイ</t>
    </rPh>
    <phoneticPr fontId="1"/>
  </si>
  <si>
    <t>嘉手納町さんさん保育所</t>
    <phoneticPr fontId="6"/>
  </si>
  <si>
    <t>保育園与那原ベアーズ１</t>
    <phoneticPr fontId="6"/>
  </si>
  <si>
    <t>保育園与那原ベアーズ２</t>
    <rPh sb="0" eb="3">
      <t>ホイクエン</t>
    </rPh>
    <rPh sb="3" eb="6">
      <t>ヨナバル</t>
    </rPh>
    <phoneticPr fontId="1"/>
  </si>
  <si>
    <t>弘文会</t>
    <rPh sb="0" eb="1">
      <t>ヒロシ</t>
    </rPh>
    <rPh sb="1" eb="2">
      <t>ブン</t>
    </rPh>
    <rPh sb="2" eb="3">
      <t>カイ</t>
    </rPh>
    <phoneticPr fontId="6"/>
  </si>
  <si>
    <t>こじか福祉会</t>
    <rPh sb="3" eb="6">
      <t>フクシカイ</t>
    </rPh>
    <phoneticPr fontId="6"/>
  </si>
  <si>
    <t>こじか認定こども園</t>
    <rPh sb="3" eb="5">
      <t>ニンテイ</t>
    </rPh>
    <rPh sb="8" eb="9">
      <t>エン</t>
    </rPh>
    <phoneticPr fontId="6"/>
  </si>
  <si>
    <t>日本保育サービス</t>
    <rPh sb="0" eb="2">
      <t>ニホン</t>
    </rPh>
    <rPh sb="2" eb="4">
      <t>ホイク</t>
    </rPh>
    <phoneticPr fontId="6"/>
  </si>
  <si>
    <t>アスクこくばこども園</t>
    <rPh sb="9" eb="10">
      <t>エン</t>
    </rPh>
    <phoneticPr fontId="6"/>
  </si>
  <si>
    <t>那覇市国場1178-17</t>
    <rPh sb="0" eb="3">
      <t>ナハシ</t>
    </rPh>
    <rPh sb="3" eb="5">
      <t>コクバ</t>
    </rPh>
    <phoneticPr fontId="6"/>
  </si>
  <si>
    <t>那覇市天久2-5-35</t>
    <rPh sb="0" eb="3">
      <t>ナハシ</t>
    </rPh>
    <rPh sb="3" eb="5">
      <t>アメク</t>
    </rPh>
    <phoneticPr fontId="6"/>
  </si>
  <si>
    <t>宜野湾市大山5-16-1</t>
    <rPh sb="0" eb="4">
      <t>ギノワンシ</t>
    </rPh>
    <rPh sb="4" eb="6">
      <t>オオヤマ</t>
    </rPh>
    <phoneticPr fontId="6"/>
  </si>
  <si>
    <t>育英義塾学園</t>
    <rPh sb="0" eb="2">
      <t>イクエイ</t>
    </rPh>
    <rPh sb="2" eb="4">
      <t>ギジュク</t>
    </rPh>
    <rPh sb="4" eb="6">
      <t>ガクエン</t>
    </rPh>
    <phoneticPr fontId="6"/>
  </si>
  <si>
    <t>幼稚園型認定こども園育英義塾幼稚園</t>
    <rPh sb="0" eb="4">
      <t>ヨウチエンガタ</t>
    </rPh>
    <rPh sb="4" eb="6">
      <t>ニンテイ</t>
    </rPh>
    <rPh sb="9" eb="10">
      <t>エン</t>
    </rPh>
    <rPh sb="10" eb="14">
      <t>イクエイギジュク</t>
    </rPh>
    <rPh sb="14" eb="17">
      <t>ヨウチエン</t>
    </rPh>
    <phoneticPr fontId="6"/>
  </si>
  <si>
    <t>那覇市宮城1-7-41</t>
    <rPh sb="0" eb="3">
      <t>ナハシ</t>
    </rPh>
    <rPh sb="3" eb="5">
      <t>ミヤギ</t>
    </rPh>
    <phoneticPr fontId="6"/>
  </si>
  <si>
    <t>恩徳福祉会</t>
    <rPh sb="0" eb="2">
      <t>オントク</t>
    </rPh>
    <rPh sb="2" eb="5">
      <t>フクシカイ</t>
    </rPh>
    <phoneticPr fontId="6"/>
  </si>
  <si>
    <t>那覇市樋川2-10-1</t>
    <rPh sb="0" eb="3">
      <t>ナハシ</t>
    </rPh>
    <rPh sb="3" eb="5">
      <t>ヒガワ</t>
    </rPh>
    <phoneticPr fontId="6"/>
  </si>
  <si>
    <t>社会福祉法人恩徳福祉会立那覇市認定こども園樋川みらいこども園</t>
    <rPh sb="0" eb="6">
      <t>シャカイフクシホウジン</t>
    </rPh>
    <rPh sb="6" eb="8">
      <t>オントク</t>
    </rPh>
    <rPh sb="8" eb="10">
      <t>フクシ</t>
    </rPh>
    <rPh sb="10" eb="11">
      <t>カイ</t>
    </rPh>
    <rPh sb="11" eb="12">
      <t>リツ</t>
    </rPh>
    <rPh sb="12" eb="15">
      <t>ナハシ</t>
    </rPh>
    <rPh sb="15" eb="17">
      <t>ニンテイ</t>
    </rPh>
    <rPh sb="20" eb="21">
      <t>エン</t>
    </rPh>
    <rPh sb="21" eb="23">
      <t>ヒガワ</t>
    </rPh>
    <rPh sb="29" eb="30">
      <t>エン</t>
    </rPh>
    <phoneticPr fontId="6"/>
  </si>
  <si>
    <t>アスク真栄里こども園</t>
    <rPh sb="3" eb="6">
      <t>マエサト</t>
    </rPh>
    <rPh sb="9" eb="10">
      <t>エン</t>
    </rPh>
    <phoneticPr fontId="6"/>
  </si>
  <si>
    <t>悠希会</t>
    <rPh sb="0" eb="1">
      <t>ユウ</t>
    </rPh>
    <rPh sb="1" eb="2">
      <t>キ</t>
    </rPh>
    <rPh sb="2" eb="3">
      <t>カイ</t>
    </rPh>
    <phoneticPr fontId="6"/>
  </si>
  <si>
    <t>登川みらいこども園</t>
    <rPh sb="0" eb="2">
      <t>ノボリカワ</t>
    </rPh>
    <rPh sb="8" eb="9">
      <t>エン</t>
    </rPh>
    <phoneticPr fontId="6"/>
  </si>
  <si>
    <t>まこと鳴滝会</t>
    <rPh sb="3" eb="4">
      <t>メイ</t>
    </rPh>
    <rPh sb="4" eb="5">
      <t>タキ</t>
    </rPh>
    <rPh sb="5" eb="6">
      <t>カイ</t>
    </rPh>
    <phoneticPr fontId="6"/>
  </si>
  <si>
    <t>まこといしかわこども園</t>
    <rPh sb="10" eb="11">
      <t>エン</t>
    </rPh>
    <phoneticPr fontId="6"/>
  </si>
  <si>
    <t>勇翔福祉会</t>
    <rPh sb="0" eb="1">
      <t>ユウ</t>
    </rPh>
    <rPh sb="1" eb="2">
      <t>ショウ</t>
    </rPh>
    <rPh sb="2" eb="5">
      <t>フクシカイ</t>
    </rPh>
    <phoneticPr fontId="6"/>
  </si>
  <si>
    <t>コスモストーリーこども園</t>
    <rPh sb="11" eb="12">
      <t>エン</t>
    </rPh>
    <phoneticPr fontId="6"/>
  </si>
  <si>
    <t>南風福祉会</t>
    <rPh sb="0" eb="2">
      <t>ナンプウ</t>
    </rPh>
    <rPh sb="2" eb="5">
      <t>フクシカイ</t>
    </rPh>
    <phoneticPr fontId="6"/>
  </si>
  <si>
    <t>ひよどり認定こども園</t>
    <rPh sb="4" eb="6">
      <t>ニンテイ</t>
    </rPh>
    <rPh sb="9" eb="10">
      <t>エン</t>
    </rPh>
    <phoneticPr fontId="6"/>
  </si>
  <si>
    <t>認定こども園めぐみ野保育園</t>
    <rPh sb="0" eb="2">
      <t>ニンテイ</t>
    </rPh>
    <rPh sb="5" eb="6">
      <t>エン</t>
    </rPh>
    <rPh sb="9" eb="10">
      <t>ノ</t>
    </rPh>
    <rPh sb="10" eb="13">
      <t>ホイクエン</t>
    </rPh>
    <phoneticPr fontId="6"/>
  </si>
  <si>
    <t>あいくる福祉会</t>
    <rPh sb="4" eb="7">
      <t>フクシカイ</t>
    </rPh>
    <phoneticPr fontId="6"/>
  </si>
  <si>
    <t>愛育福祉会</t>
    <rPh sb="0" eb="2">
      <t>アイイク</t>
    </rPh>
    <rPh sb="2" eb="5">
      <t>フクシカイ</t>
    </rPh>
    <phoneticPr fontId="6"/>
  </si>
  <si>
    <t>愛育こども園</t>
    <rPh sb="0" eb="2">
      <t>アイイク</t>
    </rPh>
    <rPh sb="5" eb="6">
      <t>エン</t>
    </rPh>
    <phoneticPr fontId="6"/>
  </si>
  <si>
    <t>北中城村</t>
    <rPh sb="0" eb="4">
      <t>キタナカグスクソン</t>
    </rPh>
    <phoneticPr fontId="6"/>
  </si>
  <si>
    <t>西原東こども園</t>
    <rPh sb="0" eb="2">
      <t>ニシハラ</t>
    </rPh>
    <rPh sb="2" eb="3">
      <t>ヒガシ</t>
    </rPh>
    <rPh sb="6" eb="7">
      <t>エン</t>
    </rPh>
    <phoneticPr fontId="6"/>
  </si>
  <si>
    <t>西原町小橋川125番地</t>
    <rPh sb="0" eb="3">
      <t>ニシハラチョウ</t>
    </rPh>
    <rPh sb="3" eb="6">
      <t>コバシガワ</t>
    </rPh>
    <rPh sb="9" eb="11">
      <t>バンチ</t>
    </rPh>
    <phoneticPr fontId="6"/>
  </si>
  <si>
    <t>うるま市石川東恩納西原456番地</t>
    <rPh sb="3" eb="4">
      <t>シ</t>
    </rPh>
    <rPh sb="4" eb="6">
      <t>イシカワ</t>
    </rPh>
    <rPh sb="6" eb="9">
      <t>ヒガシオンナ</t>
    </rPh>
    <rPh sb="9" eb="11">
      <t>ニシハラ</t>
    </rPh>
    <rPh sb="14" eb="16">
      <t>バンチ</t>
    </rPh>
    <phoneticPr fontId="6"/>
  </si>
  <si>
    <t>石垣市字真栄里88番地</t>
    <rPh sb="0" eb="3">
      <t>イシガキシ</t>
    </rPh>
    <rPh sb="3" eb="4">
      <t>アザ</t>
    </rPh>
    <rPh sb="4" eb="7">
      <t>マエサト</t>
    </rPh>
    <rPh sb="9" eb="11">
      <t>バンチ</t>
    </rPh>
    <phoneticPr fontId="6"/>
  </si>
  <si>
    <t>沖縄市登川2-8-6</t>
    <rPh sb="0" eb="3">
      <t>オキナワシ</t>
    </rPh>
    <rPh sb="3" eb="5">
      <t>ノボリカワ</t>
    </rPh>
    <phoneticPr fontId="6"/>
  </si>
  <si>
    <t>沖縄市宮里2-16-1</t>
    <rPh sb="0" eb="3">
      <t>オキナワシ</t>
    </rPh>
    <rPh sb="3" eb="5">
      <t>ミヤザト</t>
    </rPh>
    <phoneticPr fontId="6"/>
  </si>
  <si>
    <t>うるま市字上江洲455番地</t>
    <rPh sb="3" eb="4">
      <t>シ</t>
    </rPh>
    <rPh sb="4" eb="5">
      <t>アザ</t>
    </rPh>
    <rPh sb="5" eb="8">
      <t>ウエズ</t>
    </rPh>
    <rPh sb="11" eb="13">
      <t>バンチ</t>
    </rPh>
    <phoneticPr fontId="6"/>
  </si>
  <si>
    <t>宮古島市平良字西原1187番地</t>
    <rPh sb="0" eb="4">
      <t>ミヤコジマシ</t>
    </rPh>
    <rPh sb="4" eb="6">
      <t>ヒララ</t>
    </rPh>
    <rPh sb="6" eb="7">
      <t>アザ</t>
    </rPh>
    <rPh sb="7" eb="9">
      <t>ニシハラ</t>
    </rPh>
    <rPh sb="13" eb="15">
      <t>バンチ</t>
    </rPh>
    <phoneticPr fontId="6"/>
  </si>
  <si>
    <t>嘉手納町屋良689番地５</t>
    <rPh sb="0" eb="4">
      <t>カデナチョウ</t>
    </rPh>
    <rPh sb="4" eb="6">
      <t>ヤラ</t>
    </rPh>
    <rPh sb="9" eb="11">
      <t>バンチ</t>
    </rPh>
    <phoneticPr fontId="6"/>
  </si>
  <si>
    <t>北谷町字浜川117番地３</t>
    <rPh sb="0" eb="3">
      <t>チャタンチョウ</t>
    </rPh>
    <rPh sb="3" eb="4">
      <t>アザ</t>
    </rPh>
    <rPh sb="4" eb="5">
      <t>ハマ</t>
    </rPh>
    <rPh sb="5" eb="6">
      <t>カワ</t>
    </rPh>
    <rPh sb="9" eb="11">
      <t>バンチ</t>
    </rPh>
    <phoneticPr fontId="6"/>
  </si>
  <si>
    <t>北中城字喜舎場255番地１</t>
    <rPh sb="0" eb="3">
      <t>キタナカグスク</t>
    </rPh>
    <rPh sb="3" eb="4">
      <t>アザ</t>
    </rPh>
    <rPh sb="4" eb="7">
      <t>キシャバ</t>
    </rPh>
    <rPh sb="10" eb="12">
      <t>バンチ</t>
    </rPh>
    <phoneticPr fontId="6"/>
  </si>
  <si>
    <t>休止状況</t>
    <rPh sb="0" eb="4">
      <t>キュウシジョウキョウ</t>
    </rPh>
    <phoneticPr fontId="6"/>
  </si>
  <si>
    <t>ちきーと保育園大謝名園</t>
    <rPh sb="7" eb="11">
      <t>オオジャナエン</t>
    </rPh>
    <phoneticPr fontId="6"/>
  </si>
  <si>
    <t>社会福祉法人弘文会 宜野湾市公私連携 大山こども園</t>
    <rPh sb="0" eb="6">
      <t>シャカイフクシホウジン</t>
    </rPh>
    <rPh sb="6" eb="9">
      <t>コウブンカイ</t>
    </rPh>
    <rPh sb="10" eb="14">
      <t>ギノワンシ</t>
    </rPh>
    <rPh sb="14" eb="18">
      <t>コウシレンケイ</t>
    </rPh>
    <rPh sb="19" eb="21">
      <t>オオヤマ</t>
    </rPh>
    <rPh sb="24" eb="25">
      <t>エン</t>
    </rPh>
    <phoneticPr fontId="6"/>
  </si>
  <si>
    <t>琉球大学病院保育園ミライエ</t>
    <rPh sb="0" eb="9">
      <t>リュウキュウダイガクビョウインホイクエン</t>
    </rPh>
    <phoneticPr fontId="6"/>
  </si>
  <si>
    <t>宜野湾市喜友名1129番地</t>
    <rPh sb="0" eb="4">
      <t>ギノワンシ</t>
    </rPh>
    <rPh sb="4" eb="7">
      <t>キユナ</t>
    </rPh>
    <rPh sb="11" eb="13">
      <t>バンチ</t>
    </rPh>
    <phoneticPr fontId="6"/>
  </si>
  <si>
    <t>アイビス名護保育園</t>
    <rPh sb="4" eb="6">
      <t>ナゴ</t>
    </rPh>
    <rPh sb="6" eb="9">
      <t>ホイクエン</t>
    </rPh>
    <phoneticPr fontId="6"/>
  </si>
  <si>
    <t>一般社団法人　未来会</t>
    <rPh sb="0" eb="6">
      <t>イッパンシャダンホウジン</t>
    </rPh>
    <rPh sb="7" eb="10">
      <t>ミライカイ</t>
    </rPh>
    <phoneticPr fontId="6"/>
  </si>
  <si>
    <t>みらいシークヮーサー保育園</t>
    <rPh sb="10" eb="13">
      <t>ホイクエン</t>
    </rPh>
    <phoneticPr fontId="6"/>
  </si>
  <si>
    <t>名護市字伊差川354番地2F</t>
    <phoneticPr fontId="6"/>
  </si>
  <si>
    <t>OCCキッズ</t>
    <phoneticPr fontId="6"/>
  </si>
  <si>
    <t>北中城こども園</t>
    <rPh sb="0" eb="3">
      <t>キタナカグスク</t>
    </rPh>
    <rPh sb="6" eb="7">
      <t>エン</t>
    </rPh>
    <phoneticPr fontId="6"/>
  </si>
  <si>
    <t>がじゃほいくえん</t>
  </si>
  <si>
    <t>西原町我謝5番地1</t>
    <rPh sb="0" eb="3">
      <t>ニシハラチョウ</t>
    </rPh>
    <rPh sb="3" eb="5">
      <t>ガジャ</t>
    </rPh>
    <rPh sb="6" eb="8">
      <t>バンチ</t>
    </rPh>
    <phoneticPr fontId="6"/>
  </si>
  <si>
    <t>八重瀬町東風平1471-4</t>
    <rPh sb="4" eb="7">
      <t>コチンダ</t>
    </rPh>
    <phoneticPr fontId="6"/>
  </si>
  <si>
    <t>那覇市上間492</t>
    <phoneticPr fontId="6"/>
  </si>
  <si>
    <t>那覇市首里末吉町3-63</t>
    <rPh sb="0" eb="3">
      <t>ナハシ</t>
    </rPh>
    <rPh sb="3" eb="5">
      <t>シュリ</t>
    </rPh>
    <rPh sb="5" eb="8">
      <t>スエヨシチョウ</t>
    </rPh>
    <phoneticPr fontId="6"/>
  </si>
  <si>
    <t>R7年4月1日休止</t>
    <rPh sb="2" eb="3">
      <t>ネン</t>
    </rPh>
    <rPh sb="4" eb="5">
      <t>ガツ</t>
    </rPh>
    <rPh sb="6" eb="7">
      <t>ニチ</t>
    </rPh>
    <rPh sb="7" eb="9">
      <t>キュウシ</t>
    </rPh>
    <phoneticPr fontId="6"/>
  </si>
  <si>
    <t>社会福祉法人</t>
    <rPh sb="0" eb="6">
      <t>シャカイフクシホウジン</t>
    </rPh>
    <phoneticPr fontId="6"/>
  </si>
  <si>
    <t>学校法人</t>
    <rPh sb="0" eb="4">
      <t>ガッコウホウジン</t>
    </rPh>
    <phoneticPr fontId="6"/>
  </si>
  <si>
    <t>株式会社</t>
    <rPh sb="0" eb="4">
      <t>カブシキガイシャ</t>
    </rPh>
    <phoneticPr fontId="6"/>
  </si>
  <si>
    <t>宜野座村</t>
    <rPh sb="0" eb="4">
      <t>ギノザソン</t>
    </rPh>
    <phoneticPr fontId="6"/>
  </si>
  <si>
    <t>宜野座村立ぎのざこども園</t>
    <rPh sb="0" eb="5">
      <t>ギノザソンリツ</t>
    </rPh>
    <rPh sb="11" eb="12">
      <t>エン</t>
    </rPh>
    <phoneticPr fontId="6"/>
  </si>
  <si>
    <t>宜野座村惣慶126-1</t>
    <rPh sb="0" eb="4">
      <t>ギノザソン</t>
    </rPh>
    <rPh sb="4" eb="6">
      <t>ソケイ</t>
    </rPh>
    <phoneticPr fontId="6"/>
  </si>
  <si>
    <t>あい福祉会</t>
    <phoneticPr fontId="6"/>
  </si>
  <si>
    <t>名護市大中3-6-25</t>
    <phoneticPr fontId="6"/>
  </si>
  <si>
    <t>あいこども園</t>
    <rPh sb="5" eb="6">
      <t>エン</t>
    </rPh>
    <phoneticPr fontId="6"/>
  </si>
  <si>
    <t>石垣市</t>
    <rPh sb="0" eb="3">
      <t>イシガキシ</t>
    </rPh>
    <phoneticPr fontId="6"/>
  </si>
  <si>
    <t>いばるまこども園</t>
    <rPh sb="7" eb="8">
      <t>エン</t>
    </rPh>
    <phoneticPr fontId="6"/>
  </si>
  <si>
    <t>石垣市伊原間20番地15</t>
    <rPh sb="0" eb="3">
      <t>イシガキシ</t>
    </rPh>
    <rPh sb="3" eb="6">
      <t>イバルマ</t>
    </rPh>
    <rPh sb="8" eb="10">
      <t>バンチ</t>
    </rPh>
    <phoneticPr fontId="6"/>
  </si>
  <si>
    <t>恩納村</t>
    <rPh sb="0" eb="3">
      <t>オンナソン</t>
    </rPh>
    <phoneticPr fontId="6"/>
  </si>
  <si>
    <t>安富祖こども園</t>
    <rPh sb="0" eb="3">
      <t>アフソ</t>
    </rPh>
    <rPh sb="6" eb="7">
      <t>エン</t>
    </rPh>
    <phoneticPr fontId="6"/>
  </si>
  <si>
    <t>はごろもねたてこども園</t>
    <rPh sb="10" eb="11">
      <t>エン</t>
    </rPh>
    <phoneticPr fontId="6"/>
  </si>
  <si>
    <t>宜野湾市</t>
    <rPh sb="0" eb="4">
      <t>ギノワンシ</t>
    </rPh>
    <phoneticPr fontId="6"/>
  </si>
  <si>
    <t>宜野湾市大山6-23-1</t>
    <rPh sb="0" eb="4">
      <t>ギノワンシ</t>
    </rPh>
    <rPh sb="4" eb="6">
      <t>オオヤマ</t>
    </rPh>
    <phoneticPr fontId="6"/>
  </si>
  <si>
    <t>子供の家福祉会</t>
    <phoneticPr fontId="6"/>
  </si>
  <si>
    <t>石垣市平得40-1</t>
    <phoneticPr fontId="6"/>
  </si>
  <si>
    <t>こどもの家</t>
    <rPh sb="4" eb="5">
      <t>イエ</t>
    </rPh>
    <phoneticPr fontId="6"/>
  </si>
  <si>
    <t>可愛福祉会</t>
    <rPh sb="0" eb="2">
      <t>カワイ</t>
    </rPh>
    <rPh sb="2" eb="5">
      <t>フクシカイ</t>
    </rPh>
    <phoneticPr fontId="6"/>
  </si>
  <si>
    <t>嘉数こども園</t>
    <rPh sb="0" eb="2">
      <t>カカズ</t>
    </rPh>
    <rPh sb="5" eb="6">
      <t>エン</t>
    </rPh>
    <phoneticPr fontId="6"/>
  </si>
  <si>
    <t>宜野湾市真栄原１-13-1</t>
    <rPh sb="0" eb="4">
      <t>ギノワンシ</t>
    </rPh>
    <rPh sb="4" eb="7">
      <t>マエハラ</t>
    </rPh>
    <phoneticPr fontId="6"/>
  </si>
  <si>
    <t>しののめ福祉会</t>
    <rPh sb="4" eb="7">
      <t>フクシカイ</t>
    </rPh>
    <phoneticPr fontId="6"/>
  </si>
  <si>
    <r>
      <t>ととのこ普天間第</t>
    </r>
    <r>
      <rPr>
        <sz val="11"/>
        <rFont val="游ゴシック"/>
        <family val="3"/>
        <charset val="128"/>
      </rPr>
      <t>二こども園</t>
    </r>
    <rPh sb="4" eb="7">
      <t>フテンマ</t>
    </rPh>
    <rPh sb="7" eb="8">
      <t>ダイ</t>
    </rPh>
    <rPh sb="8" eb="9">
      <t>2</t>
    </rPh>
    <rPh sb="12" eb="13">
      <t>エン</t>
    </rPh>
    <phoneticPr fontId="6"/>
  </si>
  <si>
    <t>宜野湾市新城1-8-19</t>
    <rPh sb="0" eb="4">
      <t>ギノワンシ</t>
    </rPh>
    <rPh sb="4" eb="6">
      <t>シンジョウ</t>
    </rPh>
    <phoneticPr fontId="6"/>
  </si>
  <si>
    <t>仁福祉会</t>
    <phoneticPr fontId="6"/>
  </si>
  <si>
    <t>カフ−美里こども園</t>
    <phoneticPr fontId="6"/>
  </si>
  <si>
    <t>みちしおこども園</t>
    <rPh sb="7" eb="8">
      <t>エン</t>
    </rPh>
    <phoneticPr fontId="6"/>
  </si>
  <si>
    <t>聖公会学園</t>
    <rPh sb="0" eb="3">
      <t>セイコウカイ</t>
    </rPh>
    <rPh sb="3" eb="5">
      <t>ガクエン</t>
    </rPh>
    <phoneticPr fontId="6"/>
  </si>
  <si>
    <t>聖マタイ幼稚園</t>
    <rPh sb="0" eb="1">
      <t>セイ</t>
    </rPh>
    <rPh sb="4" eb="7">
      <t>ヨウチエン</t>
    </rPh>
    <phoneticPr fontId="6"/>
  </si>
  <si>
    <t>豊見城市豊見城977-1</t>
    <rPh sb="0" eb="3">
      <t>トミグスク</t>
    </rPh>
    <rPh sb="3" eb="4">
      <t>シ</t>
    </rPh>
    <rPh sb="4" eb="7">
      <t>トミシロ</t>
    </rPh>
    <phoneticPr fontId="6"/>
  </si>
  <si>
    <t>恩納村オリーブこども園</t>
    <phoneticPr fontId="6"/>
  </si>
  <si>
    <t>恩納村字恩納6296番地２</t>
    <rPh sb="3" eb="4">
      <t>アザ</t>
    </rPh>
    <rPh sb="4" eb="6">
      <t>オンナ</t>
    </rPh>
    <rPh sb="10" eb="12">
      <t>バンチ</t>
    </rPh>
    <phoneticPr fontId="6"/>
  </si>
  <si>
    <t>勇和福祉会</t>
    <rPh sb="0" eb="1">
      <t>イサム</t>
    </rPh>
    <rPh sb="1" eb="2">
      <t>ワ</t>
    </rPh>
    <rPh sb="2" eb="4">
      <t>フクシ</t>
    </rPh>
    <rPh sb="4" eb="5">
      <t>カイ</t>
    </rPh>
    <phoneticPr fontId="6"/>
  </si>
  <si>
    <t>喜名こども園</t>
    <rPh sb="0" eb="2">
      <t>キナ</t>
    </rPh>
    <rPh sb="5" eb="6">
      <t>エン</t>
    </rPh>
    <phoneticPr fontId="6"/>
  </si>
  <si>
    <t>読谷村座喜味2976-1</t>
    <rPh sb="0" eb="3">
      <t>ヨミタンソン</t>
    </rPh>
    <rPh sb="3" eb="6">
      <t>ザキミ</t>
    </rPh>
    <phoneticPr fontId="6"/>
  </si>
  <si>
    <t>大光ビル</t>
    <rPh sb="0" eb="1">
      <t>オオ</t>
    </rPh>
    <rPh sb="1" eb="2">
      <t>ヒカリ</t>
    </rPh>
    <phoneticPr fontId="6"/>
  </si>
  <si>
    <t>ふくぎ保育園</t>
    <rPh sb="3" eb="6">
      <t>ホイクエン</t>
    </rPh>
    <phoneticPr fontId="6"/>
  </si>
  <si>
    <t>北谷町伊平1-13-34</t>
    <rPh sb="0" eb="3">
      <t>チャタンチョウ</t>
    </rPh>
    <rPh sb="3" eb="5">
      <t>イヘイ</t>
    </rPh>
    <phoneticPr fontId="6"/>
  </si>
  <si>
    <t>西原町</t>
    <rPh sb="0" eb="3">
      <t>ニシハラチョウ</t>
    </rPh>
    <phoneticPr fontId="6"/>
  </si>
  <si>
    <t>西原こども園</t>
    <rPh sb="0" eb="2">
      <t>ニシハラ</t>
    </rPh>
    <rPh sb="5" eb="6">
      <t>エン</t>
    </rPh>
    <phoneticPr fontId="6"/>
  </si>
  <si>
    <t>西原町与那城353</t>
    <rPh sb="0" eb="3">
      <t>ニシハラチョウ</t>
    </rPh>
    <rPh sb="3" eb="6">
      <t>ヨナシロ</t>
    </rPh>
    <phoneticPr fontId="6"/>
  </si>
  <si>
    <t>ビエント</t>
    <phoneticPr fontId="6"/>
  </si>
  <si>
    <t>首里にじいろ保育園</t>
    <rPh sb="0" eb="2">
      <t>シュリ</t>
    </rPh>
    <rPh sb="6" eb="9">
      <t>ホイクエン</t>
    </rPh>
    <phoneticPr fontId="6"/>
  </si>
  <si>
    <t>湘南保育</t>
    <rPh sb="0" eb="2">
      <t>ショウナン</t>
    </rPh>
    <rPh sb="2" eb="4">
      <t>ホイク</t>
    </rPh>
    <phoneticPr fontId="1"/>
  </si>
  <si>
    <t>奏のいろ</t>
    <rPh sb="0" eb="1">
      <t>ソウ</t>
    </rPh>
    <phoneticPr fontId="6"/>
  </si>
  <si>
    <t>首里バプテスト学園</t>
    <rPh sb="0" eb="2">
      <t>シュリ</t>
    </rPh>
    <rPh sb="7" eb="9">
      <t>ガクエン</t>
    </rPh>
    <phoneticPr fontId="6"/>
  </si>
  <si>
    <t>幼稚園型認定こども園学校法人首里バプテスト学園光の子幼稚園</t>
    <rPh sb="0" eb="3">
      <t>ヨウチエン</t>
    </rPh>
    <rPh sb="3" eb="4">
      <t>ガタ</t>
    </rPh>
    <rPh sb="4" eb="6">
      <t>ニンテイ</t>
    </rPh>
    <rPh sb="9" eb="10">
      <t>エン</t>
    </rPh>
    <rPh sb="10" eb="12">
      <t>ガッコウ</t>
    </rPh>
    <rPh sb="12" eb="14">
      <t>ホウジン</t>
    </rPh>
    <rPh sb="14" eb="16">
      <t>シュリ</t>
    </rPh>
    <rPh sb="21" eb="23">
      <t>ガクエン</t>
    </rPh>
    <rPh sb="23" eb="24">
      <t>ヒカリ</t>
    </rPh>
    <rPh sb="25" eb="26">
      <t>コ</t>
    </rPh>
    <rPh sb="26" eb="29">
      <t>ヨウチエン</t>
    </rPh>
    <phoneticPr fontId="6"/>
  </si>
  <si>
    <t>那覇市首里山川町1-17</t>
    <rPh sb="0" eb="3">
      <t>ナハシ</t>
    </rPh>
    <rPh sb="3" eb="5">
      <t>シュリ</t>
    </rPh>
    <rPh sb="5" eb="7">
      <t>ヤマカワ</t>
    </rPh>
    <rPh sb="7" eb="8">
      <t>マチ</t>
    </rPh>
    <phoneticPr fontId="6"/>
  </si>
  <si>
    <t>大謝名小規模保育園</t>
    <phoneticPr fontId="6"/>
  </si>
  <si>
    <t>宜野湾市大謝名5-25-12</t>
    <phoneticPr fontId="6"/>
  </si>
  <si>
    <t>アルコバレーノ</t>
    <phoneticPr fontId="6"/>
  </si>
  <si>
    <t>Ｗｅｌｌ-美ｉｎｇ</t>
    <phoneticPr fontId="6"/>
  </si>
  <si>
    <t>石垣市真栄里873-1</t>
    <rPh sb="3" eb="6">
      <t>マエザト</t>
    </rPh>
    <phoneticPr fontId="6"/>
  </si>
  <si>
    <t>松川　胡由里</t>
    <rPh sb="0" eb="2">
      <t>マツカワ</t>
    </rPh>
    <rPh sb="3" eb="6">
      <t>コユサト</t>
    </rPh>
    <phoneticPr fontId="6"/>
  </si>
  <si>
    <t>あかげるま保育所</t>
    <rPh sb="5" eb="8">
      <t>ホイクショ</t>
    </rPh>
    <phoneticPr fontId="6"/>
  </si>
  <si>
    <t>字慶留間57</t>
    <rPh sb="0" eb="1">
      <t>アザ</t>
    </rPh>
    <rPh sb="1" eb="4">
      <t>ゲルマ</t>
    </rPh>
    <phoneticPr fontId="6"/>
  </si>
  <si>
    <t>こみなと保育園</t>
    <rPh sb="4" eb="7">
      <t>ホイクエン</t>
    </rPh>
    <phoneticPr fontId="2"/>
  </si>
  <si>
    <t>仲泊オリーブ保育園</t>
    <rPh sb="0" eb="2">
      <t>ナカドマリ</t>
    </rPh>
    <phoneticPr fontId="6"/>
  </si>
  <si>
    <t>恵福祉会</t>
    <rPh sb="0" eb="1">
      <t>メグミ</t>
    </rPh>
    <phoneticPr fontId="6"/>
  </si>
  <si>
    <t>愛育会</t>
    <phoneticPr fontId="6"/>
  </si>
  <si>
    <t>光和会</t>
    <rPh sb="0" eb="3">
      <t>コウワカイ</t>
    </rPh>
    <phoneticPr fontId="1"/>
  </si>
  <si>
    <t>名護市大南三丁目18番8号</t>
    <rPh sb="3" eb="5">
      <t>オオミナミ</t>
    </rPh>
    <rPh sb="5" eb="6">
      <t>3</t>
    </rPh>
    <rPh sb="6" eb="8">
      <t>チョウメ</t>
    </rPh>
    <rPh sb="10" eb="11">
      <t>バン</t>
    </rPh>
    <rPh sb="12" eb="13">
      <t>ゴウ</t>
    </rPh>
    <phoneticPr fontId="22"/>
  </si>
  <si>
    <t>小規模保育事業所</t>
    <rPh sb="0" eb="3">
      <t>ショウキボ</t>
    </rPh>
    <rPh sb="3" eb="5">
      <t>ホイク</t>
    </rPh>
    <rPh sb="5" eb="8">
      <t>ジギョウショ</t>
    </rPh>
    <phoneticPr fontId="22"/>
  </si>
  <si>
    <t>社団法人</t>
    <rPh sb="0" eb="4">
      <t>シャダンホウジン</t>
    </rPh>
    <phoneticPr fontId="22"/>
  </si>
  <si>
    <t>虹のはし</t>
    <rPh sb="0" eb="1">
      <t>ニジ</t>
    </rPh>
    <phoneticPr fontId="22"/>
  </si>
  <si>
    <t>にじいろ保育園</t>
    <rPh sb="4" eb="7">
      <t>ホイクエン</t>
    </rPh>
    <phoneticPr fontId="22"/>
  </si>
  <si>
    <t>名護市大東二丁目6番11号</t>
    <rPh sb="0" eb="3">
      <t>ナゴシ</t>
    </rPh>
    <rPh sb="3" eb="5">
      <t>オオヒガシ</t>
    </rPh>
    <rPh sb="5" eb="8">
      <t>ニチョウメ</t>
    </rPh>
    <rPh sb="9" eb="10">
      <t>バン</t>
    </rPh>
    <rPh sb="12" eb="13">
      <t>ゴウ</t>
    </rPh>
    <phoneticPr fontId="22"/>
  </si>
  <si>
    <t>事業所内保育事業所</t>
    <rPh sb="0" eb="3">
      <t>ジギョウショ</t>
    </rPh>
    <rPh sb="3" eb="4">
      <t>ナイ</t>
    </rPh>
    <rPh sb="4" eb="6">
      <t>ホイク</t>
    </rPh>
    <rPh sb="6" eb="9">
      <t>ジギョウショ</t>
    </rPh>
    <phoneticPr fontId="22"/>
  </si>
  <si>
    <t>社会福祉法人</t>
    <rPh sb="0" eb="6">
      <t>シャカイフクシホウジン</t>
    </rPh>
    <phoneticPr fontId="22"/>
  </si>
  <si>
    <t>五和会</t>
    <rPh sb="0" eb="1">
      <t>イツ</t>
    </rPh>
    <rPh sb="1" eb="2">
      <t>ワ</t>
    </rPh>
    <rPh sb="2" eb="3">
      <t>カイ</t>
    </rPh>
    <phoneticPr fontId="22"/>
  </si>
  <si>
    <t>どんぐり保育園</t>
    <rPh sb="4" eb="7">
      <t>ホイクエン</t>
    </rPh>
    <phoneticPr fontId="22"/>
  </si>
  <si>
    <t>名護市宇茂佐1869番地</t>
    <rPh sb="0" eb="6">
      <t>ナゴシウムサ</t>
    </rPh>
    <rPh sb="10" eb="12">
      <t>バンチ</t>
    </rPh>
    <phoneticPr fontId="22"/>
  </si>
  <si>
    <t>ビエント</t>
    <phoneticPr fontId="4"/>
  </si>
  <si>
    <t>大山せせらぎ保育園</t>
    <phoneticPr fontId="4"/>
  </si>
  <si>
    <t>令和８年４月１日現在</t>
    <rPh sb="0" eb="2">
      <t>レイワ</t>
    </rPh>
    <rPh sb="3" eb="4">
      <t>ネン</t>
    </rPh>
    <rPh sb="5" eb="6">
      <t>ガツ</t>
    </rPh>
    <rPh sb="7" eb="8">
      <t>ニチ</t>
    </rPh>
    <rPh sb="8" eb="10">
      <t>ゲンザイ</t>
    </rPh>
    <phoneticPr fontId="6"/>
  </si>
  <si>
    <t>渡名喜村</t>
    <rPh sb="0" eb="4">
      <t>トナキソン</t>
    </rPh>
    <phoneticPr fontId="6"/>
  </si>
  <si>
    <t>となき保育所</t>
    <rPh sb="3" eb="6">
      <t>ホイクジョ</t>
    </rPh>
    <phoneticPr fontId="6"/>
  </si>
  <si>
    <t>渡名喜村1935番地</t>
    <rPh sb="0" eb="4">
      <t>トナキソン</t>
    </rPh>
    <rPh sb="8" eb="10">
      <t>バンチ</t>
    </rPh>
    <phoneticPr fontId="6"/>
  </si>
  <si>
    <t>宜野湾市宇地泊3-9-16</t>
  </si>
  <si>
    <t>宜野湾市真志喜5-13-2</t>
    <rPh sb="4" eb="7">
      <t>マシキ</t>
    </rPh>
    <phoneticPr fontId="6"/>
  </si>
  <si>
    <t>宜野湾市上原2-14-11</t>
    <rPh sb="0" eb="4">
      <t>ギノワンシ</t>
    </rPh>
    <rPh sb="4" eb="6">
      <t>ウエハラ</t>
    </rPh>
    <phoneticPr fontId="6"/>
  </si>
  <si>
    <t>宜野湾市宇地泊1-19-13</t>
    <rPh sb="0" eb="4">
      <t>ギノワンシ</t>
    </rPh>
    <rPh sb="4" eb="7">
      <t>ウチドマリ</t>
    </rPh>
    <phoneticPr fontId="6"/>
  </si>
  <si>
    <t>宜野湾市大謝名5-21-24　ｵｰｼｬﾝﾊﾟﾚｽ大謝名 201</t>
    <phoneticPr fontId="6"/>
  </si>
  <si>
    <t>ちきーと保育園真志喜園</t>
    <rPh sb="7" eb="11">
      <t>マシキエン</t>
    </rPh>
    <phoneticPr fontId="6"/>
  </si>
  <si>
    <r>
      <t>浦添市</t>
    </r>
    <r>
      <rPr>
        <b/>
        <sz val="11"/>
        <rFont val="游ゴシック"/>
        <family val="3"/>
        <charset val="128"/>
        <scheme val="minor"/>
      </rPr>
      <t>前田3-15-1</t>
    </r>
    <rPh sb="3" eb="5">
      <t>マエダ</t>
    </rPh>
    <phoneticPr fontId="6"/>
  </si>
  <si>
    <r>
      <t xml:space="preserve">浦添市伊祖4-8-2 </t>
    </r>
    <r>
      <rPr>
        <b/>
        <sz val="11"/>
        <rFont val="游ゴシック"/>
        <family val="3"/>
        <charset val="128"/>
        <scheme val="minor"/>
      </rPr>
      <t>2階</t>
    </r>
    <rPh sb="12" eb="13">
      <t>カイ</t>
    </rPh>
    <phoneticPr fontId="4"/>
  </si>
  <si>
    <t>沖縄市知花6-34-19</t>
    <phoneticPr fontId="6"/>
  </si>
  <si>
    <t>室川第２保育園</t>
    <rPh sb="2" eb="3">
      <t>ダイ</t>
    </rPh>
    <phoneticPr fontId="6"/>
  </si>
  <si>
    <t>沖縄市大里3-10-18</t>
    <rPh sb="0" eb="3">
      <t>オキナワシ</t>
    </rPh>
    <rPh sb="3" eb="5">
      <t>オオザト</t>
    </rPh>
    <phoneticPr fontId="6"/>
  </si>
  <si>
    <t>沖縄市松本2-29-24</t>
    <rPh sb="0" eb="3">
      <t>オキナワシ</t>
    </rPh>
    <rPh sb="3" eb="5">
      <t>マツモト</t>
    </rPh>
    <phoneticPr fontId="6"/>
  </si>
  <si>
    <t>沖縄市大里2-6-16</t>
    <phoneticPr fontId="6"/>
  </si>
  <si>
    <r>
      <t>認定こども園</t>
    </r>
    <r>
      <rPr>
        <sz val="11"/>
        <rFont val="游ゴシック"/>
        <family val="3"/>
        <charset val="128"/>
      </rPr>
      <t>金のほし</t>
    </r>
    <rPh sb="0" eb="2">
      <t>ニンテイ</t>
    </rPh>
    <rPh sb="5" eb="6">
      <t>エン</t>
    </rPh>
    <rPh sb="6" eb="7">
      <t>キン</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</si>
</sst>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General&quot;施設&quot;"/>
  </numFmts>
  <fonts count="25">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sz val="11"/>
      <color rgb="FF006100"/>
      <name val="游ゴシック"/>
      <family val="2"/>
      <charset val="128"/>
      <scheme val="minor"/>
    </font>
    <font>
      <sz val="6"/>
      <name val="游ゴシック"/>
      <family val="2"/>
      <charset val="128"/>
      <scheme val="minor"/>
    </font>
    <font>
      <sz val="11"/>
      <name val="游ゴシック"/>
      <family val="2"/>
      <charset val="128"/>
      <scheme val="minor"/>
    </font>
    <font>
      <sz val="11"/>
      <name val="游ゴシック"/>
      <family val="3"/>
      <charset val="128"/>
      <scheme val="minor"/>
    </font>
    <font>
      <sz val="11"/>
      <color rgb="FFFA7D00"/>
      <name val="游ゴシック"/>
      <family val="2"/>
      <charset val="128"/>
      <scheme val="minor"/>
    </font>
    <font>
      <sz val="11"/>
      <color theme="1"/>
      <name val="游ゴシック"/>
      <family val="2"/>
      <scheme val="minor"/>
    </font>
    <font>
      <sz val="11"/>
      <name val="ＭＳ Ｐゴシック"/>
      <family val="3"/>
      <charset val="128"/>
    </font>
    <font>
      <sz val="10"/>
      <name val="游ゴシック"/>
      <family val="3"/>
      <charset val="128"/>
      <scheme val="minor"/>
    </font>
    <font>
      <sz val="36"/>
      <color theme="1"/>
      <name val="游ゴシック"/>
      <family val="2"/>
      <charset val="128"/>
      <scheme val="minor"/>
    </font>
    <font>
      <sz val="9"/>
      <color indexed="81"/>
      <name val="MS P ゴシック"/>
      <family val="3"/>
      <charset val="128"/>
    </font>
    <font>
      <b/>
      <sz val="9"/>
      <color indexed="81"/>
      <name val="MS P ゴシック"/>
      <family val="3"/>
      <charset val="128"/>
    </font>
    <font>
      <sz val="11"/>
      <color theme="1"/>
      <name val="游ゴシック"/>
      <family val="3"/>
      <scheme val="minor"/>
    </font>
    <font>
      <sz val="11"/>
      <name val="ＭＳ Ｐゴシック"/>
      <family val="3"/>
    </font>
    <font>
      <sz val="11"/>
      <name val="游ゴシック"/>
      <family val="3"/>
      <scheme val="minor"/>
    </font>
    <font>
      <sz val="11"/>
      <name val="游ゴシック"/>
      <family val="3"/>
      <charset val="128"/>
    </font>
    <font>
      <sz val="9"/>
      <color indexed="81"/>
      <name val="メイリオ"/>
      <family val="3"/>
      <charset val="128"/>
    </font>
    <font>
      <b/>
      <sz val="13"/>
      <color theme="3"/>
      <name val="游ゴシック"/>
      <family val="2"/>
      <scheme val="minor"/>
    </font>
    <font>
      <sz val="6"/>
      <name val="游ゴシック"/>
      <family val="3"/>
    </font>
    <font>
      <strike/>
      <sz val="11"/>
      <name val="游ゴシック"/>
      <family val="3"/>
      <charset val="128"/>
      <scheme val="minor"/>
    </font>
    <font>
      <b/>
      <sz val="11"/>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38" fontId="1" fillId="0" borderId="0" applyFont="0" applyFill="0" applyBorder="0" applyAlignment="0" applyProtection="0">
      <alignment vertical="center"/>
    </xf>
    <xf numFmtId="0" fontId="10" fillId="0" borderId="0"/>
    <xf numFmtId="0" fontId="11" fillId="0" borderId="0">
      <alignment vertical="center"/>
    </xf>
    <xf numFmtId="0" fontId="16" fillId="0" borderId="0">
      <alignment vertical="center"/>
    </xf>
    <xf numFmtId="0" fontId="16" fillId="0" borderId="0"/>
    <xf numFmtId="0" fontId="17" fillId="0" borderId="0">
      <alignment vertical="center"/>
    </xf>
    <xf numFmtId="38" fontId="16" fillId="0" borderId="0" applyFont="0" applyFill="0" applyBorder="0" applyAlignment="0" applyProtection="0">
      <alignment vertical="center"/>
    </xf>
  </cellStyleXfs>
  <cellXfs count="44">
    <xf numFmtId="0" fontId="0" fillId="0" borderId="0" xfId="0">
      <alignment vertical="center"/>
    </xf>
    <xf numFmtId="0" fontId="7" fillId="0" borderId="0" xfId="0" applyFont="1">
      <alignment vertical="center"/>
    </xf>
    <xf numFmtId="38" fontId="8" fillId="0" borderId="1" xfId="1" applyFont="1" applyFill="1" applyBorder="1">
      <alignment vertical="center"/>
    </xf>
    <xf numFmtId="38" fontId="8" fillId="0" borderId="0" xfId="1" applyFont="1" applyFill="1" applyBorder="1">
      <alignment vertical="center"/>
    </xf>
    <xf numFmtId="0" fontId="13" fillId="0" borderId="0" xfId="0" applyFont="1" applyAlignment="1">
      <alignment horizontal="center" vertical="center"/>
    </xf>
    <xf numFmtId="0" fontId="8" fillId="0" borderId="0" xfId="0" applyFont="1" applyFill="1" applyAlignment="1">
      <alignment horizontal="right"/>
    </xf>
    <xf numFmtId="0" fontId="8" fillId="0" borderId="0" xfId="0" applyFont="1" applyFill="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shrinkToFit="1"/>
    </xf>
    <xf numFmtId="0" fontId="8" fillId="0" borderId="1" xfId="0" applyFont="1" applyFill="1" applyBorder="1" applyAlignment="1" applyProtection="1">
      <alignment horizontal="center" vertical="center" shrinkToFit="1"/>
      <protection locked="0"/>
    </xf>
    <xf numFmtId="0" fontId="8" fillId="0" borderId="1" xfId="0" applyFont="1" applyFill="1" applyBorder="1" applyAlignment="1">
      <alignment vertical="center" shrinkToFit="1"/>
    </xf>
    <xf numFmtId="176" fontId="8" fillId="0" borderId="1" xfId="0" applyNumberFormat="1" applyFont="1" applyFill="1" applyBorder="1" applyAlignment="1" applyProtection="1">
      <alignment vertical="center" shrinkToFit="1"/>
      <protection locked="0"/>
    </xf>
    <xf numFmtId="0" fontId="8" fillId="0" borderId="1" xfId="0" applyFont="1" applyFill="1" applyBorder="1" applyAlignment="1" applyProtection="1">
      <alignment horizontal="center" vertical="center"/>
      <protection locked="0"/>
    </xf>
    <xf numFmtId="0" fontId="8" fillId="0" borderId="1" xfId="0" applyFont="1" applyFill="1" applyBorder="1" applyProtection="1">
      <alignment vertical="center"/>
      <protection locked="0"/>
    </xf>
    <xf numFmtId="0" fontId="8" fillId="0" borderId="1" xfId="0" applyFont="1" applyFill="1" applyBorder="1" applyAlignment="1" applyProtection="1">
      <alignment horizontal="left" vertical="center" shrinkToFit="1"/>
      <protection locked="0"/>
    </xf>
    <xf numFmtId="0" fontId="8" fillId="0" borderId="1" xfId="0" applyFont="1" applyFill="1" applyBorder="1" applyAlignment="1" applyProtection="1">
      <alignment vertical="center" shrinkToFit="1"/>
      <protection locked="0"/>
    </xf>
    <xf numFmtId="38" fontId="8" fillId="0" borderId="1" xfId="1" applyFont="1" applyFill="1" applyBorder="1" applyAlignment="1" applyProtection="1">
      <alignment vertical="center" shrinkToFit="1"/>
      <protection locked="0"/>
    </xf>
    <xf numFmtId="0" fontId="8" fillId="0" borderId="1" xfId="0" applyFont="1" applyFill="1" applyBorder="1" applyAlignment="1" applyProtection="1">
      <alignment vertical="center" wrapText="1" shrinkToFit="1"/>
      <protection locked="0"/>
    </xf>
    <xf numFmtId="176" fontId="8" fillId="0" borderId="1" xfId="0" applyNumberFormat="1" applyFont="1" applyFill="1" applyBorder="1" applyAlignment="1" applyProtection="1">
      <alignment horizontal="center" vertical="center" shrinkToFit="1"/>
      <protection locked="0"/>
    </xf>
    <xf numFmtId="177" fontId="8" fillId="0" borderId="0" xfId="0" applyNumberFormat="1" applyFont="1" applyFill="1">
      <alignment vertical="center"/>
    </xf>
    <xf numFmtId="57" fontId="8" fillId="0" borderId="1" xfId="0" applyNumberFormat="1" applyFont="1" applyFill="1" applyBorder="1" applyAlignment="1" applyProtection="1">
      <alignment vertical="center" shrinkToFit="1"/>
      <protection locked="0"/>
    </xf>
    <xf numFmtId="0" fontId="8" fillId="0" borderId="1" xfId="4" applyFont="1" applyFill="1" applyBorder="1" applyAlignment="1" applyProtection="1">
      <alignment vertical="center" shrinkToFit="1"/>
      <protection locked="0"/>
    </xf>
    <xf numFmtId="38" fontId="8" fillId="0" borderId="1" xfId="1" applyFont="1" applyFill="1" applyBorder="1" applyAlignment="1" applyProtection="1">
      <alignment vertical="center" wrapText="1" shrinkToFit="1"/>
      <protection locked="0"/>
    </xf>
    <xf numFmtId="0" fontId="8" fillId="0" borderId="0" xfId="0" applyFont="1" applyFill="1" applyAlignment="1">
      <alignment horizontal="right" shrinkToFit="1"/>
    </xf>
    <xf numFmtId="0" fontId="8" fillId="0" borderId="1" xfId="0" applyFont="1" applyFill="1" applyBorder="1" applyAlignment="1">
      <alignment vertical="center" shrinkToFit="1"/>
    </xf>
    <xf numFmtId="177" fontId="8" fillId="0" borderId="0" xfId="0" applyNumberFormat="1" applyFont="1" applyFill="1" applyAlignment="1">
      <alignment horizontal="center" vertical="center"/>
    </xf>
    <xf numFmtId="177" fontId="8" fillId="0" borderId="1" xfId="0" applyNumberFormat="1" applyFont="1" applyFill="1" applyBorder="1" applyAlignment="1">
      <alignment vertical="center" shrinkToFit="1"/>
    </xf>
    <xf numFmtId="0" fontId="12" fillId="0" borderId="0" xfId="0" applyFont="1" applyFill="1" applyAlignment="1">
      <alignment vertical="center" shrinkToFit="1"/>
    </xf>
    <xf numFmtId="177" fontId="8" fillId="0" borderId="0" xfId="0" applyNumberFormat="1" applyFont="1" applyFill="1" applyAlignment="1">
      <alignment vertical="center" shrinkToFit="1"/>
    </xf>
    <xf numFmtId="0" fontId="8" fillId="0" borderId="0" xfId="0" applyFont="1" applyFill="1" applyAlignment="1" applyProtection="1">
      <alignment horizontal="center" vertical="center" shrinkToFit="1"/>
      <protection locked="0"/>
    </xf>
    <xf numFmtId="0" fontId="8" fillId="0" borderId="0" xfId="0" applyFont="1" applyFill="1" applyAlignment="1" applyProtection="1">
      <alignment vertical="center" shrinkToFit="1"/>
      <protection locked="0"/>
    </xf>
    <xf numFmtId="0" fontId="18" fillId="0" borderId="0" xfId="0" applyFont="1" applyFill="1">
      <alignment vertical="center"/>
    </xf>
    <xf numFmtId="0" fontId="18" fillId="0" borderId="0" xfId="0" applyFont="1" applyFill="1" applyAlignment="1">
      <alignment vertical="center" shrinkToFit="1"/>
    </xf>
    <xf numFmtId="0" fontId="18" fillId="0" borderId="0" xfId="0" applyFont="1" applyFill="1" applyAlignment="1">
      <alignment horizontal="center" vertical="center" shrinkToFit="1"/>
    </xf>
    <xf numFmtId="0" fontId="18" fillId="0" borderId="0" xfId="0" applyFont="1" applyFill="1" applyAlignment="1"/>
    <xf numFmtId="0" fontId="8" fillId="0" borderId="1" xfId="0" applyFont="1" applyFill="1" applyBorder="1">
      <alignment vertical="center"/>
    </xf>
    <xf numFmtId="176" fontId="23" fillId="0" borderId="1" xfId="0" applyNumberFormat="1" applyFont="1" applyFill="1" applyBorder="1" applyAlignment="1" applyProtection="1">
      <alignment horizontal="center" vertical="center" shrinkToFit="1"/>
      <protection locked="0"/>
    </xf>
    <xf numFmtId="0" fontId="23" fillId="0" borderId="1" xfId="0" applyFont="1" applyFill="1" applyBorder="1" applyAlignment="1" applyProtection="1">
      <alignment vertical="center" shrinkToFit="1"/>
      <protection locked="0"/>
    </xf>
    <xf numFmtId="38" fontId="24" fillId="0" borderId="1" xfId="1" applyFont="1" applyFill="1" applyBorder="1" applyAlignment="1" applyProtection="1">
      <alignment vertical="center" shrinkToFit="1"/>
      <protection locked="0"/>
    </xf>
    <xf numFmtId="0" fontId="24" fillId="0" borderId="1" xfId="0" applyFont="1" applyFill="1" applyBorder="1" applyAlignment="1" applyProtection="1">
      <alignment vertical="center" shrinkToFit="1"/>
      <protection locked="0"/>
    </xf>
    <xf numFmtId="57" fontId="8" fillId="0" borderId="1" xfId="0" applyNumberFormat="1" applyFont="1" applyFill="1" applyBorder="1" applyProtection="1">
      <alignment vertical="center"/>
      <protection locked="0"/>
    </xf>
    <xf numFmtId="176" fontId="8" fillId="0" borderId="1" xfId="0" applyNumberFormat="1" applyFont="1" applyFill="1" applyBorder="1" applyProtection="1">
      <alignment vertical="center"/>
      <protection locked="0"/>
    </xf>
    <xf numFmtId="0" fontId="23" fillId="0" borderId="1" xfId="0" applyFont="1" applyFill="1" applyBorder="1" applyAlignment="1" applyProtection="1">
      <alignment horizontal="center" vertical="center"/>
      <protection locked="0"/>
    </xf>
    <xf numFmtId="0" fontId="23" fillId="0" borderId="1" xfId="0" applyFont="1" applyFill="1" applyBorder="1" applyProtection="1">
      <alignment vertical="center"/>
      <protection locked="0"/>
    </xf>
  </cellXfs>
  <cellStyles count="8">
    <cellStyle name="桁区切り" xfId="1" builtinId="6"/>
    <cellStyle name="桁区切り 2" xfId="7" xr:uid="{61108320-8568-43EA-A005-893120ADC13B}"/>
    <cellStyle name="標準" xfId="0" builtinId="0"/>
    <cellStyle name="標準 2" xfId="2" xr:uid="{00000000-0005-0000-0000-000002000000}"/>
    <cellStyle name="標準 2 2" xfId="3" xr:uid="{00000000-0005-0000-0000-000003000000}"/>
    <cellStyle name="標準 2 2 2" xfId="6" xr:uid="{913BF582-F130-480D-B7CE-B12583568BEE}"/>
    <cellStyle name="標準 2 3" xfId="5" xr:uid="{213C0D29-88E5-4C24-8E75-180E58EED1EE}"/>
    <cellStyle name="標準 3" xfId="4" xr:uid="{7CEF373A-B2B0-4F52-9E71-FC9C7B8C22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11209</xdr:rowOff>
    </xdr:from>
    <xdr:to>
      <xdr:col>13</xdr:col>
      <xdr:colOff>649941</xdr:colOff>
      <xdr:row>42</xdr:row>
      <xdr:rowOff>212912</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l="14154" t="9591" r="56173" b="13685"/>
        <a:stretch/>
      </xdr:blipFill>
      <xdr:spPr>
        <a:xfrm>
          <a:off x="0" y="1187827"/>
          <a:ext cx="9536206" cy="890867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E1D9E-830B-4124-B2EC-0F0CA7CDA6A5}">
  <sheetPr>
    <tabColor rgb="FFFFFF00"/>
    <pageSetUpPr fitToPage="1"/>
  </sheetPr>
  <dimension ref="A1:T929"/>
  <sheetViews>
    <sheetView tabSelected="1" view="pageBreakPreview" zoomScale="70" zoomScaleNormal="100" zoomScaleSheetLayoutView="70" workbookViewId="0">
      <pane ySplit="2" topLeftCell="A3" activePane="bottomLeft" state="frozen"/>
      <selection activeCell="Q366" sqref="Q366"/>
      <selection pane="bottomLeft" activeCell="G13" sqref="G13"/>
    </sheetView>
  </sheetViews>
  <sheetFormatPr defaultColWidth="9" defaultRowHeight="18"/>
  <cols>
    <col min="1" max="1" width="5.58203125" style="31" customWidth="1"/>
    <col min="2" max="2" width="9.08203125" style="32" customWidth="1"/>
    <col min="3" max="3" width="4.58203125" style="32" customWidth="1"/>
    <col min="4" max="4" width="18.58203125" style="32" customWidth="1"/>
    <col min="5" max="5" width="12.75" style="32" customWidth="1"/>
    <col min="6" max="7" width="20.58203125" style="32" customWidth="1"/>
    <col min="8" max="8" width="24.58203125" style="32" customWidth="1"/>
    <col min="9" max="12" width="8.58203125" style="32" customWidth="1"/>
    <col min="13" max="13" width="10.58203125" style="32" customWidth="1"/>
    <col min="14" max="16" width="8.58203125" style="33" customWidth="1"/>
    <col min="17" max="16384" width="9" style="31"/>
  </cols>
  <sheetData>
    <row r="1" spans="1:16" ht="25" customHeight="1">
      <c r="A1" s="34" t="s">
        <v>2061</v>
      </c>
      <c r="M1" s="5" t="s">
        <v>2567</v>
      </c>
      <c r="N1" s="6"/>
      <c r="O1" s="6"/>
      <c r="P1" s="6"/>
    </row>
    <row r="2" spans="1:16" s="6" customFormat="1" ht="18.75" customHeight="1">
      <c r="A2" s="7" t="s">
        <v>0</v>
      </c>
      <c r="B2" s="8" t="s">
        <v>1</v>
      </c>
      <c r="C2" s="8" t="s">
        <v>2</v>
      </c>
      <c r="D2" s="8" t="s">
        <v>2094</v>
      </c>
      <c r="E2" s="8" t="s">
        <v>2292</v>
      </c>
      <c r="F2" s="8" t="s">
        <v>2083</v>
      </c>
      <c r="G2" s="8" t="s">
        <v>2084</v>
      </c>
      <c r="H2" s="8" t="s">
        <v>2085</v>
      </c>
      <c r="I2" s="8" t="s">
        <v>2086</v>
      </c>
      <c r="J2" s="8" t="s">
        <v>2087</v>
      </c>
      <c r="K2" s="8" t="s">
        <v>2088</v>
      </c>
      <c r="L2" s="8" t="s">
        <v>1945</v>
      </c>
      <c r="M2" s="8" t="s">
        <v>3</v>
      </c>
      <c r="N2" s="8" t="s">
        <v>1741</v>
      </c>
      <c r="O2" s="8" t="s">
        <v>2238</v>
      </c>
      <c r="P2" s="8" t="s">
        <v>2474</v>
      </c>
    </row>
    <row r="3" spans="1:16" ht="18.75" customHeight="1">
      <c r="A3" s="35">
        <v>1</v>
      </c>
      <c r="B3" s="15" t="s">
        <v>4</v>
      </c>
      <c r="C3" s="9" t="s">
        <v>5</v>
      </c>
      <c r="D3" s="15" t="s">
        <v>282</v>
      </c>
      <c r="E3" s="15" t="s">
        <v>2070</v>
      </c>
      <c r="F3" s="15" t="s">
        <v>88</v>
      </c>
      <c r="G3" s="15" t="s">
        <v>89</v>
      </c>
      <c r="H3" s="15" t="s">
        <v>1879</v>
      </c>
      <c r="I3" s="16">
        <v>0</v>
      </c>
      <c r="J3" s="15">
        <v>27</v>
      </c>
      <c r="K3" s="15">
        <v>33</v>
      </c>
      <c r="L3" s="10">
        <f>SUM(I3:K3)</f>
        <v>60</v>
      </c>
      <c r="M3" s="11">
        <v>18896</v>
      </c>
      <c r="N3" s="12"/>
      <c r="O3" s="13"/>
      <c r="P3" s="13"/>
    </row>
    <row r="4" spans="1:16" ht="18.75" customHeight="1">
      <c r="A4" s="35">
        <f>A3+1</f>
        <v>2</v>
      </c>
      <c r="B4" s="15" t="s">
        <v>4</v>
      </c>
      <c r="C4" s="9" t="s">
        <v>5</v>
      </c>
      <c r="D4" s="15" t="s">
        <v>6</v>
      </c>
      <c r="E4" s="15" t="s">
        <v>2070</v>
      </c>
      <c r="F4" s="15" t="s">
        <v>79</v>
      </c>
      <c r="G4" s="15" t="s">
        <v>80</v>
      </c>
      <c r="H4" s="15" t="s">
        <v>1225</v>
      </c>
      <c r="I4" s="16">
        <v>0</v>
      </c>
      <c r="J4" s="15">
        <v>40</v>
      </c>
      <c r="K4" s="15">
        <v>60</v>
      </c>
      <c r="L4" s="10">
        <f>SUM(I4:K4)</f>
        <v>100</v>
      </c>
      <c r="M4" s="11">
        <v>22776</v>
      </c>
      <c r="N4" s="12"/>
      <c r="O4" s="13"/>
      <c r="P4" s="13"/>
    </row>
    <row r="5" spans="1:16" ht="18.75" customHeight="1">
      <c r="A5" s="35">
        <f t="shared" ref="A5:A67" si="0">A4+1</f>
        <v>3</v>
      </c>
      <c r="B5" s="15" t="s">
        <v>1902</v>
      </c>
      <c r="C5" s="9" t="s">
        <v>2176</v>
      </c>
      <c r="D5" s="15" t="s">
        <v>1894</v>
      </c>
      <c r="E5" s="15" t="s">
        <v>2070</v>
      </c>
      <c r="F5" s="15" t="s">
        <v>47</v>
      </c>
      <c r="G5" s="15" t="s">
        <v>48</v>
      </c>
      <c r="H5" s="15" t="s">
        <v>1226</v>
      </c>
      <c r="I5" s="16">
        <v>0</v>
      </c>
      <c r="J5" s="15">
        <v>87</v>
      </c>
      <c r="K5" s="15">
        <v>93</v>
      </c>
      <c r="L5" s="10">
        <f t="shared" ref="L5:L65" si="1">SUM(I5:K5)</f>
        <v>180</v>
      </c>
      <c r="M5" s="11">
        <v>23208</v>
      </c>
      <c r="N5" s="12"/>
      <c r="O5" s="13"/>
      <c r="P5" s="13"/>
    </row>
    <row r="6" spans="1:16" ht="18.75" customHeight="1">
      <c r="A6" s="35">
        <f t="shared" si="0"/>
        <v>4</v>
      </c>
      <c r="B6" s="15" t="s">
        <v>4</v>
      </c>
      <c r="C6" s="9" t="s">
        <v>5</v>
      </c>
      <c r="D6" s="15" t="s">
        <v>6</v>
      </c>
      <c r="E6" s="15" t="s">
        <v>2070</v>
      </c>
      <c r="F6" s="15" t="s">
        <v>2421</v>
      </c>
      <c r="G6" s="15" t="s">
        <v>85</v>
      </c>
      <c r="H6" s="15" t="s">
        <v>1227</v>
      </c>
      <c r="I6" s="16">
        <v>0</v>
      </c>
      <c r="J6" s="15">
        <v>41</v>
      </c>
      <c r="K6" s="15">
        <v>49</v>
      </c>
      <c r="L6" s="10">
        <f t="shared" si="1"/>
        <v>90</v>
      </c>
      <c r="M6" s="11">
        <v>23285</v>
      </c>
      <c r="N6" s="12"/>
      <c r="O6" s="13"/>
      <c r="P6" s="13"/>
    </row>
    <row r="7" spans="1:16" ht="18.75" customHeight="1">
      <c r="A7" s="35">
        <f>A6+1</f>
        <v>5</v>
      </c>
      <c r="B7" s="15" t="s">
        <v>4</v>
      </c>
      <c r="C7" s="9" t="s">
        <v>5</v>
      </c>
      <c r="D7" s="15" t="s">
        <v>6</v>
      </c>
      <c r="E7" s="15" t="s">
        <v>2070</v>
      </c>
      <c r="F7" s="15" t="s">
        <v>49</v>
      </c>
      <c r="G7" s="15" t="s">
        <v>49</v>
      </c>
      <c r="H7" s="15" t="s">
        <v>1178</v>
      </c>
      <c r="I7" s="16">
        <v>0</v>
      </c>
      <c r="J7" s="15">
        <v>28</v>
      </c>
      <c r="K7" s="15">
        <v>43</v>
      </c>
      <c r="L7" s="10">
        <f t="shared" si="1"/>
        <v>71</v>
      </c>
      <c r="M7" s="11">
        <v>25896</v>
      </c>
      <c r="N7" s="12"/>
      <c r="O7" s="13"/>
      <c r="P7" s="13"/>
    </row>
    <row r="8" spans="1:16" ht="18.75" customHeight="1">
      <c r="A8" s="35">
        <f t="shared" si="0"/>
        <v>6</v>
      </c>
      <c r="B8" s="15" t="s">
        <v>4</v>
      </c>
      <c r="C8" s="9" t="s">
        <v>5</v>
      </c>
      <c r="D8" s="15" t="s">
        <v>6</v>
      </c>
      <c r="E8" s="15" t="s">
        <v>2070</v>
      </c>
      <c r="F8" s="15" t="s">
        <v>73</v>
      </c>
      <c r="G8" s="15" t="s">
        <v>74</v>
      </c>
      <c r="H8" s="15" t="s">
        <v>1228</v>
      </c>
      <c r="I8" s="16">
        <v>0</v>
      </c>
      <c r="J8" s="15">
        <v>38</v>
      </c>
      <c r="K8" s="15">
        <v>32</v>
      </c>
      <c r="L8" s="10">
        <f t="shared" si="1"/>
        <v>70</v>
      </c>
      <c r="M8" s="11">
        <v>26420</v>
      </c>
      <c r="N8" s="12"/>
      <c r="O8" s="13"/>
      <c r="P8" s="13"/>
    </row>
    <row r="9" spans="1:16" ht="18.75" customHeight="1">
      <c r="A9" s="35">
        <f t="shared" si="0"/>
        <v>7</v>
      </c>
      <c r="B9" s="15" t="s">
        <v>4</v>
      </c>
      <c r="C9" s="9" t="s">
        <v>5</v>
      </c>
      <c r="D9" s="15" t="s">
        <v>6</v>
      </c>
      <c r="E9" s="15" t="s">
        <v>2070</v>
      </c>
      <c r="F9" s="15" t="s">
        <v>111</v>
      </c>
      <c r="G9" s="15" t="s">
        <v>120</v>
      </c>
      <c r="H9" s="15" t="s">
        <v>1229</v>
      </c>
      <c r="I9" s="16">
        <v>0</v>
      </c>
      <c r="J9" s="15">
        <v>48</v>
      </c>
      <c r="K9" s="15">
        <v>42</v>
      </c>
      <c r="L9" s="10">
        <f t="shared" si="1"/>
        <v>90</v>
      </c>
      <c r="M9" s="11">
        <v>27181</v>
      </c>
      <c r="N9" s="12"/>
      <c r="O9" s="13"/>
      <c r="P9" s="13"/>
    </row>
    <row r="10" spans="1:16" ht="18.75" customHeight="1">
      <c r="A10" s="35">
        <f t="shared" si="0"/>
        <v>8</v>
      </c>
      <c r="B10" s="15" t="s">
        <v>4</v>
      </c>
      <c r="C10" s="9" t="s">
        <v>5</v>
      </c>
      <c r="D10" s="15" t="s">
        <v>6</v>
      </c>
      <c r="E10" s="15" t="s">
        <v>2070</v>
      </c>
      <c r="F10" s="15" t="s">
        <v>77</v>
      </c>
      <c r="G10" s="15" t="s">
        <v>78</v>
      </c>
      <c r="H10" s="15" t="s">
        <v>1230</v>
      </c>
      <c r="I10" s="16">
        <v>0</v>
      </c>
      <c r="J10" s="15">
        <v>63</v>
      </c>
      <c r="K10" s="15">
        <v>57</v>
      </c>
      <c r="L10" s="10">
        <f t="shared" si="1"/>
        <v>120</v>
      </c>
      <c r="M10" s="11">
        <v>27426</v>
      </c>
      <c r="N10" s="12"/>
      <c r="O10" s="13"/>
      <c r="P10" s="13"/>
    </row>
    <row r="11" spans="1:16" ht="18.75" customHeight="1">
      <c r="A11" s="35">
        <f t="shared" si="0"/>
        <v>9</v>
      </c>
      <c r="B11" s="15" t="s">
        <v>4</v>
      </c>
      <c r="C11" s="9" t="s">
        <v>5</v>
      </c>
      <c r="D11" s="15" t="s">
        <v>6</v>
      </c>
      <c r="E11" s="15" t="s">
        <v>2070</v>
      </c>
      <c r="F11" s="15" t="s">
        <v>9</v>
      </c>
      <c r="G11" s="15" t="s">
        <v>34</v>
      </c>
      <c r="H11" s="15" t="s">
        <v>1231</v>
      </c>
      <c r="I11" s="16">
        <v>0</v>
      </c>
      <c r="J11" s="15">
        <v>67</v>
      </c>
      <c r="K11" s="15">
        <v>66</v>
      </c>
      <c r="L11" s="10">
        <f t="shared" si="1"/>
        <v>133</v>
      </c>
      <c r="M11" s="11">
        <v>28216</v>
      </c>
      <c r="N11" s="12"/>
      <c r="O11" s="13"/>
      <c r="P11" s="13"/>
    </row>
    <row r="12" spans="1:16" ht="18.75" customHeight="1">
      <c r="A12" s="35">
        <f t="shared" si="0"/>
        <v>10</v>
      </c>
      <c r="B12" s="15" t="s">
        <v>4</v>
      </c>
      <c r="C12" s="9" t="s">
        <v>5</v>
      </c>
      <c r="D12" s="15" t="s">
        <v>6</v>
      </c>
      <c r="E12" s="15" t="s">
        <v>2070</v>
      </c>
      <c r="F12" s="15" t="s">
        <v>40</v>
      </c>
      <c r="G12" s="15" t="s">
        <v>41</v>
      </c>
      <c r="H12" s="15" t="s">
        <v>1232</v>
      </c>
      <c r="I12" s="16">
        <v>0</v>
      </c>
      <c r="J12" s="15">
        <v>22</v>
      </c>
      <c r="K12" s="15">
        <v>28</v>
      </c>
      <c r="L12" s="10">
        <f t="shared" si="1"/>
        <v>50</v>
      </c>
      <c r="M12" s="11">
        <v>28216</v>
      </c>
      <c r="N12" s="12"/>
      <c r="O12" s="13"/>
      <c r="P12" s="13"/>
    </row>
    <row r="13" spans="1:16" ht="18.75" customHeight="1">
      <c r="A13" s="35">
        <f t="shared" si="0"/>
        <v>11</v>
      </c>
      <c r="B13" s="15" t="s">
        <v>4</v>
      </c>
      <c r="C13" s="9" t="s">
        <v>5</v>
      </c>
      <c r="D13" s="15" t="s">
        <v>6</v>
      </c>
      <c r="E13" s="15" t="s">
        <v>2070</v>
      </c>
      <c r="F13" s="15" t="s">
        <v>103</v>
      </c>
      <c r="G13" s="15" t="s">
        <v>104</v>
      </c>
      <c r="H13" s="15" t="s">
        <v>1233</v>
      </c>
      <c r="I13" s="16">
        <v>0</v>
      </c>
      <c r="J13" s="15">
        <v>39</v>
      </c>
      <c r="K13" s="15">
        <v>51</v>
      </c>
      <c r="L13" s="10">
        <f t="shared" si="1"/>
        <v>90</v>
      </c>
      <c r="M13" s="11">
        <v>28216</v>
      </c>
      <c r="N13" s="12"/>
      <c r="O13" s="13"/>
      <c r="P13" s="13"/>
    </row>
    <row r="14" spans="1:16" ht="18.75" customHeight="1">
      <c r="A14" s="35">
        <f t="shared" si="0"/>
        <v>12</v>
      </c>
      <c r="B14" s="15" t="s">
        <v>4</v>
      </c>
      <c r="C14" s="9" t="s">
        <v>5</v>
      </c>
      <c r="D14" s="15" t="s">
        <v>6</v>
      </c>
      <c r="E14" s="15" t="s">
        <v>2070</v>
      </c>
      <c r="F14" s="15" t="s">
        <v>75</v>
      </c>
      <c r="G14" s="15" t="s">
        <v>76</v>
      </c>
      <c r="H14" s="15" t="s">
        <v>1234</v>
      </c>
      <c r="I14" s="16">
        <v>0</v>
      </c>
      <c r="J14" s="15">
        <v>22</v>
      </c>
      <c r="K14" s="15">
        <v>28</v>
      </c>
      <c r="L14" s="10">
        <f t="shared" si="1"/>
        <v>50</v>
      </c>
      <c r="M14" s="11">
        <v>28246</v>
      </c>
      <c r="N14" s="12"/>
      <c r="O14" s="13"/>
      <c r="P14" s="13"/>
    </row>
    <row r="15" spans="1:16" ht="18.75" customHeight="1">
      <c r="A15" s="35">
        <f t="shared" si="0"/>
        <v>13</v>
      </c>
      <c r="B15" s="15" t="s">
        <v>4</v>
      </c>
      <c r="C15" s="9" t="s">
        <v>5</v>
      </c>
      <c r="D15" s="15" t="s">
        <v>6</v>
      </c>
      <c r="E15" s="15" t="s">
        <v>2070</v>
      </c>
      <c r="F15" s="15" t="s">
        <v>7</v>
      </c>
      <c r="G15" s="15" t="s">
        <v>8</v>
      </c>
      <c r="H15" s="15" t="s">
        <v>1235</v>
      </c>
      <c r="I15" s="16">
        <v>0</v>
      </c>
      <c r="J15" s="15">
        <v>60</v>
      </c>
      <c r="K15" s="15">
        <v>75</v>
      </c>
      <c r="L15" s="10">
        <f t="shared" si="1"/>
        <v>135</v>
      </c>
      <c r="M15" s="11">
        <v>28581</v>
      </c>
      <c r="N15" s="12"/>
      <c r="O15" s="13"/>
      <c r="P15" s="13"/>
    </row>
    <row r="16" spans="1:16" ht="18.75" customHeight="1">
      <c r="A16" s="35">
        <f t="shared" si="0"/>
        <v>14</v>
      </c>
      <c r="B16" s="15" t="s">
        <v>4</v>
      </c>
      <c r="C16" s="9" t="s">
        <v>5</v>
      </c>
      <c r="D16" s="15" t="s">
        <v>6</v>
      </c>
      <c r="E16" s="15" t="s">
        <v>2070</v>
      </c>
      <c r="F16" s="15" t="s">
        <v>66</v>
      </c>
      <c r="G16" s="15" t="s">
        <v>67</v>
      </c>
      <c r="H16" s="15" t="s">
        <v>1179</v>
      </c>
      <c r="I16" s="16">
        <v>0</v>
      </c>
      <c r="J16" s="15">
        <v>46</v>
      </c>
      <c r="K16" s="15">
        <v>64</v>
      </c>
      <c r="L16" s="10">
        <f t="shared" si="1"/>
        <v>110</v>
      </c>
      <c r="M16" s="11">
        <v>28581</v>
      </c>
      <c r="N16" s="12"/>
      <c r="O16" s="13"/>
      <c r="P16" s="13"/>
    </row>
    <row r="17" spans="1:16" ht="18.75" customHeight="1">
      <c r="A17" s="35">
        <f t="shared" si="0"/>
        <v>15</v>
      </c>
      <c r="B17" s="15" t="s">
        <v>4</v>
      </c>
      <c r="C17" s="9" t="s">
        <v>5</v>
      </c>
      <c r="D17" s="15" t="s">
        <v>6</v>
      </c>
      <c r="E17" s="15" t="s">
        <v>2070</v>
      </c>
      <c r="F17" s="15" t="s">
        <v>125</v>
      </c>
      <c r="G17" s="15" t="s">
        <v>126</v>
      </c>
      <c r="H17" s="15" t="s">
        <v>1236</v>
      </c>
      <c r="I17" s="16">
        <v>0</v>
      </c>
      <c r="J17" s="15">
        <v>52</v>
      </c>
      <c r="K17" s="15">
        <v>48</v>
      </c>
      <c r="L17" s="10">
        <f t="shared" si="1"/>
        <v>100</v>
      </c>
      <c r="M17" s="11">
        <v>28825</v>
      </c>
      <c r="N17" s="12"/>
      <c r="O17" s="13"/>
      <c r="P17" s="13"/>
    </row>
    <row r="18" spans="1:16" ht="18.75" customHeight="1">
      <c r="A18" s="35">
        <f t="shared" si="0"/>
        <v>16</v>
      </c>
      <c r="B18" s="15" t="s">
        <v>4</v>
      </c>
      <c r="C18" s="9" t="s">
        <v>5</v>
      </c>
      <c r="D18" s="15" t="s">
        <v>6</v>
      </c>
      <c r="E18" s="15" t="s">
        <v>2070</v>
      </c>
      <c r="F18" s="15" t="s">
        <v>22</v>
      </c>
      <c r="G18" s="15" t="s">
        <v>23</v>
      </c>
      <c r="H18" s="15" t="s">
        <v>1880</v>
      </c>
      <c r="I18" s="16">
        <v>0</v>
      </c>
      <c r="J18" s="15">
        <v>39</v>
      </c>
      <c r="K18" s="15">
        <v>21</v>
      </c>
      <c r="L18" s="10">
        <f t="shared" si="1"/>
        <v>60</v>
      </c>
      <c r="M18" s="11">
        <v>29312</v>
      </c>
      <c r="N18" s="12"/>
      <c r="O18" s="13"/>
      <c r="P18" s="13"/>
    </row>
    <row r="19" spans="1:16" ht="18.75" customHeight="1">
      <c r="A19" s="35">
        <f t="shared" si="0"/>
        <v>17</v>
      </c>
      <c r="B19" s="15" t="s">
        <v>4</v>
      </c>
      <c r="C19" s="9" t="s">
        <v>5</v>
      </c>
      <c r="D19" s="15" t="s">
        <v>6</v>
      </c>
      <c r="E19" s="15" t="s">
        <v>2070</v>
      </c>
      <c r="F19" s="15" t="s">
        <v>24</v>
      </c>
      <c r="G19" s="15" t="s">
        <v>25</v>
      </c>
      <c r="H19" s="15" t="s">
        <v>1881</v>
      </c>
      <c r="I19" s="16">
        <v>0</v>
      </c>
      <c r="J19" s="15">
        <v>46</v>
      </c>
      <c r="K19" s="15">
        <v>54</v>
      </c>
      <c r="L19" s="10">
        <f t="shared" si="1"/>
        <v>100</v>
      </c>
      <c r="M19" s="11">
        <v>29312</v>
      </c>
      <c r="N19" s="12"/>
      <c r="O19" s="13"/>
      <c r="P19" s="13"/>
    </row>
    <row r="20" spans="1:16" ht="18.75" customHeight="1">
      <c r="A20" s="35">
        <f t="shared" si="0"/>
        <v>18</v>
      </c>
      <c r="B20" s="15" t="s">
        <v>4</v>
      </c>
      <c r="C20" s="9" t="s">
        <v>5</v>
      </c>
      <c r="D20" s="15" t="s">
        <v>6</v>
      </c>
      <c r="E20" s="15" t="s">
        <v>2070</v>
      </c>
      <c r="F20" s="15" t="s">
        <v>121</v>
      </c>
      <c r="G20" s="15" t="s">
        <v>122</v>
      </c>
      <c r="H20" s="15" t="s">
        <v>1237</v>
      </c>
      <c r="I20" s="16">
        <v>0</v>
      </c>
      <c r="J20" s="15">
        <v>57</v>
      </c>
      <c r="K20" s="15">
        <v>53</v>
      </c>
      <c r="L20" s="10">
        <f t="shared" si="1"/>
        <v>110</v>
      </c>
      <c r="M20" s="11">
        <v>29312</v>
      </c>
      <c r="N20" s="12"/>
      <c r="O20" s="13"/>
      <c r="P20" s="13"/>
    </row>
    <row r="21" spans="1:16" ht="18.75" customHeight="1">
      <c r="A21" s="35">
        <f t="shared" si="0"/>
        <v>19</v>
      </c>
      <c r="B21" s="15" t="s">
        <v>4</v>
      </c>
      <c r="C21" s="9" t="s">
        <v>5</v>
      </c>
      <c r="D21" s="15" t="s">
        <v>6</v>
      </c>
      <c r="E21" s="15" t="s">
        <v>2070</v>
      </c>
      <c r="F21" s="15" t="s">
        <v>43</v>
      </c>
      <c r="G21" s="15" t="s">
        <v>44</v>
      </c>
      <c r="H21" s="15" t="s">
        <v>1238</v>
      </c>
      <c r="I21" s="16">
        <v>0</v>
      </c>
      <c r="J21" s="15">
        <v>78</v>
      </c>
      <c r="K21" s="15">
        <v>72</v>
      </c>
      <c r="L21" s="10">
        <f t="shared" si="1"/>
        <v>150</v>
      </c>
      <c r="M21" s="11">
        <v>29677</v>
      </c>
      <c r="N21" s="12"/>
      <c r="O21" s="13"/>
      <c r="P21" s="13"/>
    </row>
    <row r="22" spans="1:16" ht="18.75" customHeight="1">
      <c r="A22" s="35">
        <f t="shared" si="0"/>
        <v>20</v>
      </c>
      <c r="B22" s="15" t="s">
        <v>4</v>
      </c>
      <c r="C22" s="9" t="s">
        <v>5</v>
      </c>
      <c r="D22" s="15" t="s">
        <v>6</v>
      </c>
      <c r="E22" s="15" t="s">
        <v>2070</v>
      </c>
      <c r="F22" s="15" t="s">
        <v>95</v>
      </c>
      <c r="G22" s="15" t="s">
        <v>96</v>
      </c>
      <c r="H22" s="15" t="s">
        <v>97</v>
      </c>
      <c r="I22" s="16">
        <v>0</v>
      </c>
      <c r="J22" s="15">
        <v>58</v>
      </c>
      <c r="K22" s="15">
        <v>42</v>
      </c>
      <c r="L22" s="10">
        <f t="shared" si="1"/>
        <v>100</v>
      </c>
      <c r="M22" s="11">
        <v>29677</v>
      </c>
      <c r="N22" s="12"/>
      <c r="O22" s="13"/>
      <c r="P22" s="13"/>
    </row>
    <row r="23" spans="1:16" ht="18.75" customHeight="1">
      <c r="A23" s="35">
        <f t="shared" si="0"/>
        <v>21</v>
      </c>
      <c r="B23" s="15" t="s">
        <v>4</v>
      </c>
      <c r="C23" s="9" t="s">
        <v>5</v>
      </c>
      <c r="D23" s="15" t="s">
        <v>6</v>
      </c>
      <c r="E23" s="15" t="s">
        <v>2070</v>
      </c>
      <c r="F23" s="15" t="s">
        <v>111</v>
      </c>
      <c r="G23" s="15" t="s">
        <v>112</v>
      </c>
      <c r="H23" s="15" t="s">
        <v>1239</v>
      </c>
      <c r="I23" s="16">
        <v>0</v>
      </c>
      <c r="J23" s="15">
        <v>58</v>
      </c>
      <c r="K23" s="15">
        <v>42</v>
      </c>
      <c r="L23" s="10">
        <f t="shared" si="1"/>
        <v>100</v>
      </c>
      <c r="M23" s="11">
        <v>30042</v>
      </c>
      <c r="N23" s="12"/>
      <c r="O23" s="13"/>
      <c r="P23" s="13"/>
    </row>
    <row r="24" spans="1:16" ht="18.75" customHeight="1">
      <c r="A24" s="35">
        <f t="shared" si="0"/>
        <v>22</v>
      </c>
      <c r="B24" s="15" t="s">
        <v>4</v>
      </c>
      <c r="C24" s="9" t="s">
        <v>5</v>
      </c>
      <c r="D24" s="15" t="s">
        <v>6</v>
      </c>
      <c r="E24" s="15" t="s">
        <v>2070</v>
      </c>
      <c r="F24" s="15" t="s">
        <v>99</v>
      </c>
      <c r="G24" s="15" t="s">
        <v>100</v>
      </c>
      <c r="H24" s="15" t="s">
        <v>1240</v>
      </c>
      <c r="I24" s="16">
        <v>0</v>
      </c>
      <c r="J24" s="15">
        <v>48</v>
      </c>
      <c r="K24" s="15">
        <v>62</v>
      </c>
      <c r="L24" s="10">
        <f t="shared" si="1"/>
        <v>110</v>
      </c>
      <c r="M24" s="11">
        <v>30773</v>
      </c>
      <c r="N24" s="12"/>
      <c r="O24" s="13"/>
      <c r="P24" s="13"/>
    </row>
    <row r="25" spans="1:16" ht="18.75" customHeight="1">
      <c r="A25" s="35">
        <f t="shared" si="0"/>
        <v>23</v>
      </c>
      <c r="B25" s="15" t="s">
        <v>4</v>
      </c>
      <c r="C25" s="9" t="s">
        <v>5</v>
      </c>
      <c r="D25" s="15" t="s">
        <v>6</v>
      </c>
      <c r="E25" s="15" t="s">
        <v>2070</v>
      </c>
      <c r="F25" s="15" t="s">
        <v>22</v>
      </c>
      <c r="G25" s="15" t="s">
        <v>115</v>
      </c>
      <c r="H25" s="15" t="s">
        <v>1241</v>
      </c>
      <c r="I25" s="16">
        <v>0</v>
      </c>
      <c r="J25" s="15">
        <v>62</v>
      </c>
      <c r="K25" s="15">
        <v>48</v>
      </c>
      <c r="L25" s="10">
        <f t="shared" si="1"/>
        <v>110</v>
      </c>
      <c r="M25" s="11">
        <v>31503</v>
      </c>
      <c r="N25" s="12"/>
      <c r="O25" s="13"/>
      <c r="P25" s="13"/>
    </row>
    <row r="26" spans="1:16" ht="18.75" customHeight="1">
      <c r="A26" s="35">
        <f t="shared" si="0"/>
        <v>24</v>
      </c>
      <c r="B26" s="15" t="s">
        <v>4</v>
      </c>
      <c r="C26" s="9" t="s">
        <v>5</v>
      </c>
      <c r="D26" s="15" t="s">
        <v>6</v>
      </c>
      <c r="E26" s="15" t="s">
        <v>2070</v>
      </c>
      <c r="F26" s="15" t="s">
        <v>45</v>
      </c>
      <c r="G26" s="15" t="s">
        <v>46</v>
      </c>
      <c r="H26" s="15" t="s">
        <v>1242</v>
      </c>
      <c r="I26" s="16">
        <v>0</v>
      </c>
      <c r="J26" s="15">
        <v>32</v>
      </c>
      <c r="K26" s="15">
        <v>30</v>
      </c>
      <c r="L26" s="10">
        <f t="shared" si="1"/>
        <v>62</v>
      </c>
      <c r="M26" s="11">
        <v>32599</v>
      </c>
      <c r="N26" s="12" t="s">
        <v>1891</v>
      </c>
      <c r="O26" s="13">
        <v>28</v>
      </c>
      <c r="P26" s="13"/>
    </row>
    <row r="27" spans="1:16" ht="18.75" customHeight="1">
      <c r="A27" s="35">
        <f t="shared" si="0"/>
        <v>25</v>
      </c>
      <c r="B27" s="15" t="s">
        <v>4</v>
      </c>
      <c r="C27" s="9" t="s">
        <v>5</v>
      </c>
      <c r="D27" s="15" t="s">
        <v>6</v>
      </c>
      <c r="E27" s="15" t="s">
        <v>2070</v>
      </c>
      <c r="F27" s="15" t="s">
        <v>54</v>
      </c>
      <c r="G27" s="15" t="s">
        <v>55</v>
      </c>
      <c r="H27" s="15" t="s">
        <v>1243</v>
      </c>
      <c r="I27" s="16">
        <v>0</v>
      </c>
      <c r="J27" s="15">
        <v>50</v>
      </c>
      <c r="K27" s="15">
        <v>45</v>
      </c>
      <c r="L27" s="10">
        <f t="shared" si="1"/>
        <v>95</v>
      </c>
      <c r="M27" s="11">
        <v>33695</v>
      </c>
      <c r="N27" s="12"/>
      <c r="O27" s="13"/>
      <c r="P27" s="13"/>
    </row>
    <row r="28" spans="1:16" ht="18.75" customHeight="1">
      <c r="A28" s="35">
        <f t="shared" si="0"/>
        <v>26</v>
      </c>
      <c r="B28" s="15" t="s">
        <v>4</v>
      </c>
      <c r="C28" s="9" t="s">
        <v>5</v>
      </c>
      <c r="D28" s="15" t="s">
        <v>6</v>
      </c>
      <c r="E28" s="15" t="s">
        <v>2070</v>
      </c>
      <c r="F28" s="15" t="s">
        <v>95</v>
      </c>
      <c r="G28" s="15" t="s">
        <v>98</v>
      </c>
      <c r="H28" s="15" t="s">
        <v>97</v>
      </c>
      <c r="I28" s="16">
        <v>0</v>
      </c>
      <c r="J28" s="15">
        <v>11</v>
      </c>
      <c r="K28" s="15">
        <v>9</v>
      </c>
      <c r="L28" s="10">
        <f t="shared" si="1"/>
        <v>20</v>
      </c>
      <c r="M28" s="11">
        <v>36617</v>
      </c>
      <c r="N28" s="12"/>
      <c r="O28" s="13"/>
      <c r="P28" s="12" t="s">
        <v>1742</v>
      </c>
    </row>
    <row r="29" spans="1:16" ht="18.75" customHeight="1">
      <c r="A29" s="35">
        <f t="shared" si="0"/>
        <v>27</v>
      </c>
      <c r="B29" s="15" t="s">
        <v>4</v>
      </c>
      <c r="C29" s="9" t="s">
        <v>5</v>
      </c>
      <c r="D29" s="15" t="s">
        <v>6</v>
      </c>
      <c r="E29" s="15" t="s">
        <v>2070</v>
      </c>
      <c r="F29" s="15" t="s">
        <v>13</v>
      </c>
      <c r="G29" s="15" t="s">
        <v>14</v>
      </c>
      <c r="H29" s="15" t="s">
        <v>1244</v>
      </c>
      <c r="I29" s="16">
        <v>0</v>
      </c>
      <c r="J29" s="15">
        <v>57</v>
      </c>
      <c r="K29" s="15">
        <v>63</v>
      </c>
      <c r="L29" s="10">
        <f t="shared" si="1"/>
        <v>120</v>
      </c>
      <c r="M29" s="11">
        <v>38078</v>
      </c>
      <c r="N29" s="12" t="s">
        <v>1891</v>
      </c>
      <c r="O29" s="13">
        <v>60</v>
      </c>
      <c r="P29" s="13"/>
    </row>
    <row r="30" spans="1:16" ht="18.75" customHeight="1">
      <c r="A30" s="35">
        <f t="shared" si="0"/>
        <v>28</v>
      </c>
      <c r="B30" s="15" t="s">
        <v>4</v>
      </c>
      <c r="C30" s="9" t="s">
        <v>5</v>
      </c>
      <c r="D30" s="15" t="s">
        <v>6</v>
      </c>
      <c r="E30" s="15" t="s">
        <v>2070</v>
      </c>
      <c r="F30" s="15" t="s">
        <v>20</v>
      </c>
      <c r="G30" s="15" t="s">
        <v>21</v>
      </c>
      <c r="H30" s="15" t="s">
        <v>1882</v>
      </c>
      <c r="I30" s="16">
        <v>0</v>
      </c>
      <c r="J30" s="15">
        <v>31</v>
      </c>
      <c r="K30" s="15">
        <v>49</v>
      </c>
      <c r="L30" s="10">
        <f>SUM(I30:K30)</f>
        <v>80</v>
      </c>
      <c r="M30" s="11">
        <v>38078</v>
      </c>
      <c r="N30" s="12"/>
      <c r="O30" s="13"/>
      <c r="P30" s="13"/>
    </row>
    <row r="31" spans="1:16" ht="18.75" customHeight="1">
      <c r="A31" s="35">
        <f t="shared" si="0"/>
        <v>29</v>
      </c>
      <c r="B31" s="15" t="s">
        <v>4</v>
      </c>
      <c r="C31" s="9" t="s">
        <v>5</v>
      </c>
      <c r="D31" s="15" t="s">
        <v>6</v>
      </c>
      <c r="E31" s="15" t="s">
        <v>2070</v>
      </c>
      <c r="F31" s="15" t="s">
        <v>64</v>
      </c>
      <c r="G31" s="15" t="s">
        <v>65</v>
      </c>
      <c r="H31" s="15" t="s">
        <v>1245</v>
      </c>
      <c r="I31" s="16">
        <v>0</v>
      </c>
      <c r="J31" s="15">
        <v>48</v>
      </c>
      <c r="K31" s="15">
        <v>42</v>
      </c>
      <c r="L31" s="10">
        <f t="shared" si="1"/>
        <v>90</v>
      </c>
      <c r="M31" s="11">
        <v>38078</v>
      </c>
      <c r="N31" s="12"/>
      <c r="O31" s="13"/>
      <c r="P31" s="13"/>
    </row>
    <row r="32" spans="1:16" ht="18.75" customHeight="1">
      <c r="A32" s="35">
        <f t="shared" si="0"/>
        <v>30</v>
      </c>
      <c r="B32" s="15" t="s">
        <v>4</v>
      </c>
      <c r="C32" s="9" t="s">
        <v>5</v>
      </c>
      <c r="D32" s="15" t="s">
        <v>6</v>
      </c>
      <c r="E32" s="15" t="s">
        <v>2070</v>
      </c>
      <c r="F32" s="15" t="s">
        <v>22</v>
      </c>
      <c r="G32" s="15" t="s">
        <v>84</v>
      </c>
      <c r="H32" s="15" t="s">
        <v>1246</v>
      </c>
      <c r="I32" s="16">
        <v>0</v>
      </c>
      <c r="J32" s="15">
        <v>35</v>
      </c>
      <c r="K32" s="15">
        <v>45</v>
      </c>
      <c r="L32" s="10">
        <f t="shared" si="1"/>
        <v>80</v>
      </c>
      <c r="M32" s="11">
        <v>38808</v>
      </c>
      <c r="N32" s="12"/>
      <c r="O32" s="13"/>
      <c r="P32" s="13"/>
    </row>
    <row r="33" spans="1:16" ht="18.75" customHeight="1">
      <c r="A33" s="35">
        <f t="shared" si="0"/>
        <v>31</v>
      </c>
      <c r="B33" s="15" t="s">
        <v>4</v>
      </c>
      <c r="C33" s="9" t="s">
        <v>5</v>
      </c>
      <c r="D33" s="15" t="s">
        <v>6</v>
      </c>
      <c r="E33" s="15" t="s">
        <v>2070</v>
      </c>
      <c r="F33" s="15" t="s">
        <v>17</v>
      </c>
      <c r="G33" s="15" t="s">
        <v>18</v>
      </c>
      <c r="H33" s="15" t="s">
        <v>2095</v>
      </c>
      <c r="I33" s="16">
        <v>0</v>
      </c>
      <c r="J33" s="15">
        <v>34</v>
      </c>
      <c r="K33" s="15">
        <v>46</v>
      </c>
      <c r="L33" s="10">
        <f t="shared" si="1"/>
        <v>80</v>
      </c>
      <c r="M33" s="11">
        <v>39173</v>
      </c>
      <c r="N33" s="12"/>
      <c r="O33" s="13"/>
      <c r="P33" s="13"/>
    </row>
    <row r="34" spans="1:16" ht="18.75" customHeight="1">
      <c r="A34" s="35">
        <f t="shared" si="0"/>
        <v>32</v>
      </c>
      <c r="B34" s="15" t="s">
        <v>4</v>
      </c>
      <c r="C34" s="9" t="s">
        <v>5</v>
      </c>
      <c r="D34" s="15" t="s">
        <v>6</v>
      </c>
      <c r="E34" s="15" t="s">
        <v>2070</v>
      </c>
      <c r="F34" s="15" t="s">
        <v>24</v>
      </c>
      <c r="G34" s="15" t="s">
        <v>72</v>
      </c>
      <c r="H34" s="15" t="s">
        <v>1883</v>
      </c>
      <c r="I34" s="16">
        <v>0</v>
      </c>
      <c r="J34" s="15">
        <v>39</v>
      </c>
      <c r="K34" s="15">
        <v>51</v>
      </c>
      <c r="L34" s="10">
        <f t="shared" si="1"/>
        <v>90</v>
      </c>
      <c r="M34" s="11">
        <v>39173</v>
      </c>
      <c r="N34" s="12"/>
      <c r="O34" s="13"/>
      <c r="P34" s="13"/>
    </row>
    <row r="35" spans="1:16" ht="18.75" customHeight="1">
      <c r="A35" s="35">
        <f t="shared" si="0"/>
        <v>33</v>
      </c>
      <c r="B35" s="15" t="s">
        <v>4</v>
      </c>
      <c r="C35" s="9" t="s">
        <v>5</v>
      </c>
      <c r="D35" s="15" t="s">
        <v>6</v>
      </c>
      <c r="E35" s="15" t="s">
        <v>2070</v>
      </c>
      <c r="F35" s="15" t="s">
        <v>109</v>
      </c>
      <c r="G35" s="15" t="s">
        <v>110</v>
      </c>
      <c r="H35" s="15" t="s">
        <v>1248</v>
      </c>
      <c r="I35" s="16">
        <v>0</v>
      </c>
      <c r="J35" s="15">
        <v>74</v>
      </c>
      <c r="K35" s="15">
        <v>60</v>
      </c>
      <c r="L35" s="10">
        <f t="shared" si="1"/>
        <v>134</v>
      </c>
      <c r="M35" s="11">
        <v>39173</v>
      </c>
      <c r="N35" s="12" t="s">
        <v>1891</v>
      </c>
      <c r="O35" s="13">
        <v>84</v>
      </c>
      <c r="P35" s="13"/>
    </row>
    <row r="36" spans="1:16" ht="18.75" customHeight="1">
      <c r="A36" s="35">
        <f t="shared" si="0"/>
        <v>34</v>
      </c>
      <c r="B36" s="15" t="s">
        <v>4</v>
      </c>
      <c r="C36" s="9" t="s">
        <v>5</v>
      </c>
      <c r="D36" s="15" t="s">
        <v>6</v>
      </c>
      <c r="E36" s="15" t="s">
        <v>2070</v>
      </c>
      <c r="F36" s="15" t="s">
        <v>103</v>
      </c>
      <c r="G36" s="15" t="s">
        <v>113</v>
      </c>
      <c r="H36" s="15" t="s">
        <v>1884</v>
      </c>
      <c r="I36" s="16">
        <v>0</v>
      </c>
      <c r="J36" s="15">
        <v>67</v>
      </c>
      <c r="K36" s="15">
        <v>63</v>
      </c>
      <c r="L36" s="10">
        <f t="shared" si="1"/>
        <v>130</v>
      </c>
      <c r="M36" s="11">
        <v>39173</v>
      </c>
      <c r="N36" s="12"/>
      <c r="O36" s="13"/>
      <c r="P36" s="13"/>
    </row>
    <row r="37" spans="1:16" ht="18.75" customHeight="1">
      <c r="A37" s="35">
        <f t="shared" si="0"/>
        <v>35</v>
      </c>
      <c r="B37" s="15" t="s">
        <v>4</v>
      </c>
      <c r="C37" s="9" t="s">
        <v>5</v>
      </c>
      <c r="D37" s="15" t="s">
        <v>6</v>
      </c>
      <c r="E37" s="15" t="s">
        <v>2070</v>
      </c>
      <c r="F37" s="15" t="s">
        <v>116</v>
      </c>
      <c r="G37" s="15" t="s">
        <v>117</v>
      </c>
      <c r="H37" s="15" t="s">
        <v>1885</v>
      </c>
      <c r="I37" s="16">
        <v>0</v>
      </c>
      <c r="J37" s="15">
        <v>54</v>
      </c>
      <c r="K37" s="15">
        <v>45</v>
      </c>
      <c r="L37" s="10">
        <f t="shared" si="1"/>
        <v>99</v>
      </c>
      <c r="M37" s="11">
        <v>39173</v>
      </c>
      <c r="N37" s="12"/>
      <c r="O37" s="13"/>
      <c r="P37" s="13"/>
    </row>
    <row r="38" spans="1:16" ht="18.75" customHeight="1">
      <c r="A38" s="35">
        <f t="shared" si="0"/>
        <v>36</v>
      </c>
      <c r="B38" s="15" t="s">
        <v>4</v>
      </c>
      <c r="C38" s="9" t="s">
        <v>5</v>
      </c>
      <c r="D38" s="15" t="s">
        <v>6</v>
      </c>
      <c r="E38" s="15" t="s">
        <v>2070</v>
      </c>
      <c r="F38" s="15" t="s">
        <v>26</v>
      </c>
      <c r="G38" s="15" t="s">
        <v>27</v>
      </c>
      <c r="H38" s="15" t="s">
        <v>1249</v>
      </c>
      <c r="I38" s="16">
        <v>0</v>
      </c>
      <c r="J38" s="15">
        <v>57</v>
      </c>
      <c r="K38" s="15">
        <v>63</v>
      </c>
      <c r="L38" s="10">
        <f t="shared" si="1"/>
        <v>120</v>
      </c>
      <c r="M38" s="11">
        <v>39539</v>
      </c>
      <c r="N38" s="12"/>
      <c r="O38" s="13"/>
      <c r="P38" s="13"/>
    </row>
    <row r="39" spans="1:16" ht="18.75" customHeight="1">
      <c r="A39" s="35">
        <f t="shared" si="0"/>
        <v>37</v>
      </c>
      <c r="B39" s="15" t="s">
        <v>4</v>
      </c>
      <c r="C39" s="9" t="s">
        <v>5</v>
      </c>
      <c r="D39" s="15" t="s">
        <v>6</v>
      </c>
      <c r="E39" s="15" t="s">
        <v>2070</v>
      </c>
      <c r="F39" s="15" t="s">
        <v>50</v>
      </c>
      <c r="G39" s="15" t="s">
        <v>51</v>
      </c>
      <c r="H39" s="15" t="s">
        <v>1250</v>
      </c>
      <c r="I39" s="16">
        <v>0</v>
      </c>
      <c r="J39" s="15">
        <v>39</v>
      </c>
      <c r="K39" s="15">
        <v>41</v>
      </c>
      <c r="L39" s="10">
        <f t="shared" si="1"/>
        <v>80</v>
      </c>
      <c r="M39" s="11">
        <v>39539</v>
      </c>
      <c r="N39" s="12"/>
      <c r="O39" s="13"/>
      <c r="P39" s="13"/>
    </row>
    <row r="40" spans="1:16" ht="18.75" customHeight="1">
      <c r="A40" s="35">
        <f t="shared" si="0"/>
        <v>38</v>
      </c>
      <c r="B40" s="15" t="s">
        <v>4</v>
      </c>
      <c r="C40" s="9" t="s">
        <v>5</v>
      </c>
      <c r="D40" s="15" t="s">
        <v>6</v>
      </c>
      <c r="E40" s="15" t="s">
        <v>2070</v>
      </c>
      <c r="F40" s="15" t="s">
        <v>123</v>
      </c>
      <c r="G40" s="15" t="s">
        <v>124</v>
      </c>
      <c r="H40" s="15" t="s">
        <v>1251</v>
      </c>
      <c r="I40" s="16">
        <v>0</v>
      </c>
      <c r="J40" s="15">
        <v>64</v>
      </c>
      <c r="K40" s="15">
        <v>30</v>
      </c>
      <c r="L40" s="10">
        <f t="shared" si="1"/>
        <v>94</v>
      </c>
      <c r="M40" s="11">
        <v>39539</v>
      </c>
      <c r="N40" s="12"/>
      <c r="O40" s="13"/>
      <c r="P40" s="13"/>
    </row>
    <row r="41" spans="1:16" ht="18.75" customHeight="1">
      <c r="A41" s="35">
        <f t="shared" si="0"/>
        <v>39</v>
      </c>
      <c r="B41" s="15" t="s">
        <v>4</v>
      </c>
      <c r="C41" s="9" t="s">
        <v>5</v>
      </c>
      <c r="D41" s="15" t="s">
        <v>6</v>
      </c>
      <c r="E41" s="15" t="s">
        <v>2070</v>
      </c>
      <c r="F41" s="15" t="s">
        <v>68</v>
      </c>
      <c r="G41" s="15" t="s">
        <v>69</v>
      </c>
      <c r="H41" s="15" t="s">
        <v>1252</v>
      </c>
      <c r="I41" s="16">
        <v>0</v>
      </c>
      <c r="J41" s="15">
        <v>45</v>
      </c>
      <c r="K41" s="15">
        <v>45</v>
      </c>
      <c r="L41" s="10">
        <f t="shared" si="1"/>
        <v>90</v>
      </c>
      <c r="M41" s="11">
        <v>39904</v>
      </c>
      <c r="N41" s="12"/>
      <c r="O41" s="13"/>
      <c r="P41" s="13"/>
    </row>
    <row r="42" spans="1:16" ht="18.75" customHeight="1">
      <c r="A42" s="35">
        <f t="shared" si="0"/>
        <v>40</v>
      </c>
      <c r="B42" s="15" t="s">
        <v>4</v>
      </c>
      <c r="C42" s="9" t="s">
        <v>5</v>
      </c>
      <c r="D42" s="15" t="s">
        <v>6</v>
      </c>
      <c r="E42" s="15" t="s">
        <v>2070</v>
      </c>
      <c r="F42" s="15" t="s">
        <v>99</v>
      </c>
      <c r="G42" s="15" t="s">
        <v>108</v>
      </c>
      <c r="H42" s="15" t="s">
        <v>1253</v>
      </c>
      <c r="I42" s="16">
        <v>0</v>
      </c>
      <c r="J42" s="15">
        <v>45</v>
      </c>
      <c r="K42" s="15">
        <v>45</v>
      </c>
      <c r="L42" s="10">
        <f t="shared" si="1"/>
        <v>90</v>
      </c>
      <c r="M42" s="11">
        <v>39904</v>
      </c>
      <c r="N42" s="12"/>
      <c r="O42" s="13"/>
      <c r="P42" s="13"/>
    </row>
    <row r="43" spans="1:16" ht="18.75" customHeight="1">
      <c r="A43" s="35">
        <f t="shared" si="0"/>
        <v>41</v>
      </c>
      <c r="B43" s="15" t="s">
        <v>4</v>
      </c>
      <c r="C43" s="9" t="s">
        <v>5</v>
      </c>
      <c r="D43" s="15" t="s">
        <v>6</v>
      </c>
      <c r="E43" s="15" t="s">
        <v>2070</v>
      </c>
      <c r="F43" s="15" t="s">
        <v>101</v>
      </c>
      <c r="G43" s="15" t="s">
        <v>102</v>
      </c>
      <c r="H43" s="15" t="s">
        <v>1886</v>
      </c>
      <c r="I43" s="16">
        <v>0</v>
      </c>
      <c r="J43" s="15">
        <v>42</v>
      </c>
      <c r="K43" s="15">
        <v>48</v>
      </c>
      <c r="L43" s="10">
        <f t="shared" si="1"/>
        <v>90</v>
      </c>
      <c r="M43" s="11">
        <v>40269</v>
      </c>
      <c r="N43" s="12"/>
      <c r="O43" s="13"/>
      <c r="P43" s="13"/>
    </row>
    <row r="44" spans="1:16" ht="18.75" customHeight="1">
      <c r="A44" s="35">
        <f t="shared" si="0"/>
        <v>42</v>
      </c>
      <c r="B44" s="15" t="s">
        <v>4</v>
      </c>
      <c r="C44" s="9" t="s">
        <v>5</v>
      </c>
      <c r="D44" s="15" t="s">
        <v>6</v>
      </c>
      <c r="E44" s="15" t="s">
        <v>2070</v>
      </c>
      <c r="F44" s="15" t="s">
        <v>60</v>
      </c>
      <c r="G44" s="15" t="s">
        <v>61</v>
      </c>
      <c r="H44" s="15" t="s">
        <v>1887</v>
      </c>
      <c r="I44" s="16">
        <v>0</v>
      </c>
      <c r="J44" s="15">
        <v>75</v>
      </c>
      <c r="K44" s="15">
        <v>60</v>
      </c>
      <c r="L44" s="10">
        <f t="shared" si="1"/>
        <v>135</v>
      </c>
      <c r="M44" s="11">
        <v>40634</v>
      </c>
      <c r="N44" s="12" t="s">
        <v>1891</v>
      </c>
      <c r="O44" s="13">
        <v>45</v>
      </c>
      <c r="P44" s="13"/>
    </row>
    <row r="45" spans="1:16" ht="18.75" customHeight="1">
      <c r="A45" s="35">
        <f t="shared" si="0"/>
        <v>43</v>
      </c>
      <c r="B45" s="15" t="s">
        <v>4</v>
      </c>
      <c r="C45" s="9" t="s">
        <v>5</v>
      </c>
      <c r="D45" s="15" t="s">
        <v>6</v>
      </c>
      <c r="E45" s="15" t="s">
        <v>2070</v>
      </c>
      <c r="F45" s="15" t="s">
        <v>54</v>
      </c>
      <c r="G45" s="15" t="s">
        <v>94</v>
      </c>
      <c r="H45" s="15" t="s">
        <v>1888</v>
      </c>
      <c r="I45" s="16">
        <v>0</v>
      </c>
      <c r="J45" s="15">
        <v>78</v>
      </c>
      <c r="K45" s="15">
        <v>72</v>
      </c>
      <c r="L45" s="10">
        <f t="shared" si="1"/>
        <v>150</v>
      </c>
      <c r="M45" s="11">
        <v>40634</v>
      </c>
      <c r="N45" s="12"/>
      <c r="O45" s="13"/>
      <c r="P45" s="13"/>
    </row>
    <row r="46" spans="1:16" ht="18.75" customHeight="1">
      <c r="A46" s="35">
        <f t="shared" si="0"/>
        <v>44</v>
      </c>
      <c r="B46" s="15" t="s">
        <v>4</v>
      </c>
      <c r="C46" s="9" t="s">
        <v>5</v>
      </c>
      <c r="D46" s="15" t="s">
        <v>6</v>
      </c>
      <c r="E46" s="15" t="s">
        <v>2070</v>
      </c>
      <c r="F46" s="15" t="s">
        <v>62</v>
      </c>
      <c r="G46" s="15" t="s">
        <v>63</v>
      </c>
      <c r="H46" s="15" t="s">
        <v>1254</v>
      </c>
      <c r="I46" s="16">
        <v>0</v>
      </c>
      <c r="J46" s="15">
        <v>45</v>
      </c>
      <c r="K46" s="15">
        <v>45</v>
      </c>
      <c r="L46" s="10">
        <f t="shared" si="1"/>
        <v>90</v>
      </c>
      <c r="M46" s="11">
        <v>41000</v>
      </c>
      <c r="N46" s="12"/>
      <c r="O46" s="13"/>
      <c r="P46" s="13"/>
    </row>
    <row r="47" spans="1:16" ht="18.75" customHeight="1">
      <c r="A47" s="35">
        <f t="shared" si="0"/>
        <v>45</v>
      </c>
      <c r="B47" s="15" t="s">
        <v>4</v>
      </c>
      <c r="C47" s="9" t="s">
        <v>5</v>
      </c>
      <c r="D47" s="15" t="s">
        <v>6</v>
      </c>
      <c r="E47" s="15" t="s">
        <v>2070</v>
      </c>
      <c r="F47" s="15" t="s">
        <v>9</v>
      </c>
      <c r="G47" s="15" t="s">
        <v>10</v>
      </c>
      <c r="H47" s="15" t="s">
        <v>1889</v>
      </c>
      <c r="I47" s="16">
        <v>0</v>
      </c>
      <c r="J47" s="15">
        <v>64</v>
      </c>
      <c r="K47" s="15">
        <v>66</v>
      </c>
      <c r="L47" s="10">
        <f t="shared" si="1"/>
        <v>130</v>
      </c>
      <c r="M47" s="11">
        <v>41365</v>
      </c>
      <c r="N47" s="12"/>
      <c r="O47" s="13"/>
      <c r="P47" s="13"/>
    </row>
    <row r="48" spans="1:16" ht="18.75" customHeight="1">
      <c r="A48" s="35">
        <f t="shared" si="0"/>
        <v>46</v>
      </c>
      <c r="B48" s="15" t="s">
        <v>4</v>
      </c>
      <c r="C48" s="9" t="s">
        <v>5</v>
      </c>
      <c r="D48" s="15" t="s">
        <v>6</v>
      </c>
      <c r="E48" s="15" t="s">
        <v>2070</v>
      </c>
      <c r="F48" s="15" t="s">
        <v>11</v>
      </c>
      <c r="G48" s="15" t="s">
        <v>12</v>
      </c>
      <c r="H48" s="15" t="s">
        <v>1255</v>
      </c>
      <c r="I48" s="16">
        <v>0</v>
      </c>
      <c r="J48" s="15">
        <v>30</v>
      </c>
      <c r="K48" s="15">
        <v>30</v>
      </c>
      <c r="L48" s="10">
        <f t="shared" si="1"/>
        <v>60</v>
      </c>
      <c r="M48" s="11">
        <v>41736</v>
      </c>
      <c r="N48" s="12"/>
      <c r="O48" s="13"/>
      <c r="P48" s="13"/>
    </row>
    <row r="49" spans="1:16" ht="18.75" customHeight="1">
      <c r="A49" s="35">
        <f t="shared" si="0"/>
        <v>47</v>
      </c>
      <c r="B49" s="15" t="s">
        <v>4</v>
      </c>
      <c r="C49" s="9" t="s">
        <v>5</v>
      </c>
      <c r="D49" s="15" t="s">
        <v>6</v>
      </c>
      <c r="E49" s="15" t="s">
        <v>2070</v>
      </c>
      <c r="F49" s="15" t="s">
        <v>20</v>
      </c>
      <c r="G49" s="15" t="s">
        <v>56</v>
      </c>
      <c r="H49" s="15" t="s">
        <v>1256</v>
      </c>
      <c r="I49" s="16">
        <v>0</v>
      </c>
      <c r="J49" s="15">
        <v>22</v>
      </c>
      <c r="K49" s="15">
        <v>48</v>
      </c>
      <c r="L49" s="10">
        <f t="shared" si="1"/>
        <v>70</v>
      </c>
      <c r="M49" s="11">
        <v>41821</v>
      </c>
      <c r="N49" s="12"/>
      <c r="O49" s="13"/>
      <c r="P49" s="13"/>
    </row>
    <row r="50" spans="1:16" ht="18.75" customHeight="1">
      <c r="A50" s="35">
        <f t="shared" si="0"/>
        <v>48</v>
      </c>
      <c r="B50" s="15" t="s">
        <v>4</v>
      </c>
      <c r="C50" s="9" t="s">
        <v>5</v>
      </c>
      <c r="D50" s="15" t="s">
        <v>6</v>
      </c>
      <c r="E50" s="15" t="s">
        <v>2070</v>
      </c>
      <c r="F50" s="15" t="s">
        <v>30</v>
      </c>
      <c r="G50" s="15" t="s">
        <v>31</v>
      </c>
      <c r="H50" s="15" t="s">
        <v>32</v>
      </c>
      <c r="I50" s="16">
        <v>0</v>
      </c>
      <c r="J50" s="15">
        <v>30</v>
      </c>
      <c r="K50" s="15">
        <v>30</v>
      </c>
      <c r="L50" s="10">
        <f t="shared" si="1"/>
        <v>60</v>
      </c>
      <c r="M50" s="11">
        <v>42095</v>
      </c>
      <c r="N50" s="12"/>
      <c r="O50" s="13"/>
      <c r="P50" s="13"/>
    </row>
    <row r="51" spans="1:16" ht="18.75" customHeight="1">
      <c r="A51" s="35">
        <f t="shared" si="0"/>
        <v>49</v>
      </c>
      <c r="B51" s="15" t="s">
        <v>4</v>
      </c>
      <c r="C51" s="9" t="s">
        <v>5</v>
      </c>
      <c r="D51" s="15" t="s">
        <v>6</v>
      </c>
      <c r="E51" s="15" t="s">
        <v>2070</v>
      </c>
      <c r="F51" s="15" t="s">
        <v>81</v>
      </c>
      <c r="G51" s="15" t="s">
        <v>82</v>
      </c>
      <c r="H51" s="15" t="s">
        <v>1257</v>
      </c>
      <c r="I51" s="16">
        <v>0</v>
      </c>
      <c r="J51" s="15">
        <v>35</v>
      </c>
      <c r="K51" s="15">
        <v>30</v>
      </c>
      <c r="L51" s="10">
        <f t="shared" si="1"/>
        <v>65</v>
      </c>
      <c r="M51" s="11">
        <v>42095</v>
      </c>
      <c r="N51" s="12"/>
      <c r="O51" s="13"/>
      <c r="P51" s="13"/>
    </row>
    <row r="52" spans="1:16" ht="18.75" customHeight="1">
      <c r="A52" s="35">
        <f t="shared" si="0"/>
        <v>50</v>
      </c>
      <c r="B52" s="15" t="s">
        <v>4</v>
      </c>
      <c r="C52" s="9" t="s">
        <v>5</v>
      </c>
      <c r="D52" s="15" t="s">
        <v>6</v>
      </c>
      <c r="E52" s="15" t="s">
        <v>2070</v>
      </c>
      <c r="F52" s="15" t="s">
        <v>70</v>
      </c>
      <c r="G52" s="15" t="s">
        <v>71</v>
      </c>
      <c r="H52" s="15" t="s">
        <v>1258</v>
      </c>
      <c r="I52" s="16">
        <v>0</v>
      </c>
      <c r="J52" s="15">
        <v>27</v>
      </c>
      <c r="K52" s="15">
        <v>33</v>
      </c>
      <c r="L52" s="10">
        <f t="shared" si="1"/>
        <v>60</v>
      </c>
      <c r="M52" s="11">
        <v>42461</v>
      </c>
      <c r="N52" s="12"/>
      <c r="O52" s="13"/>
      <c r="P52" s="13"/>
    </row>
    <row r="53" spans="1:16" ht="18.75" customHeight="1">
      <c r="A53" s="35">
        <f t="shared" si="0"/>
        <v>51</v>
      </c>
      <c r="B53" s="15" t="s">
        <v>4</v>
      </c>
      <c r="C53" s="9" t="s">
        <v>5</v>
      </c>
      <c r="D53" s="15" t="s">
        <v>6</v>
      </c>
      <c r="E53" s="15" t="s">
        <v>2070</v>
      </c>
      <c r="F53" s="15" t="s">
        <v>91</v>
      </c>
      <c r="G53" s="15" t="s">
        <v>92</v>
      </c>
      <c r="H53" s="15" t="s">
        <v>1890</v>
      </c>
      <c r="I53" s="16">
        <v>0</v>
      </c>
      <c r="J53" s="15">
        <v>29</v>
      </c>
      <c r="K53" s="15">
        <v>31</v>
      </c>
      <c r="L53" s="10">
        <f t="shared" si="1"/>
        <v>60</v>
      </c>
      <c r="M53" s="11">
        <v>42461</v>
      </c>
      <c r="N53" s="12" t="s">
        <v>1891</v>
      </c>
      <c r="O53" s="13">
        <v>15</v>
      </c>
      <c r="P53" s="13"/>
    </row>
    <row r="54" spans="1:16" ht="18.75" customHeight="1">
      <c r="A54" s="35">
        <f t="shared" si="0"/>
        <v>52</v>
      </c>
      <c r="B54" s="15" t="s">
        <v>4</v>
      </c>
      <c r="C54" s="9" t="s">
        <v>5</v>
      </c>
      <c r="D54" s="15" t="s">
        <v>6</v>
      </c>
      <c r="E54" s="15" t="s">
        <v>2081</v>
      </c>
      <c r="F54" s="15" t="s">
        <v>2422</v>
      </c>
      <c r="G54" s="15" t="s">
        <v>2417</v>
      </c>
      <c r="H54" s="15" t="s">
        <v>1259</v>
      </c>
      <c r="I54" s="16">
        <v>0</v>
      </c>
      <c r="J54" s="15">
        <v>56</v>
      </c>
      <c r="K54" s="15">
        <v>30</v>
      </c>
      <c r="L54" s="10">
        <f t="shared" si="1"/>
        <v>86</v>
      </c>
      <c r="M54" s="11">
        <v>42826</v>
      </c>
      <c r="N54" s="12"/>
      <c r="O54" s="13"/>
      <c r="P54" s="13"/>
    </row>
    <row r="55" spans="1:16" ht="18.75" customHeight="1">
      <c r="A55" s="35">
        <f t="shared" si="0"/>
        <v>53</v>
      </c>
      <c r="B55" s="15" t="s">
        <v>4</v>
      </c>
      <c r="C55" s="9" t="s">
        <v>5</v>
      </c>
      <c r="D55" s="15" t="s">
        <v>6</v>
      </c>
      <c r="E55" s="15" t="s">
        <v>2070</v>
      </c>
      <c r="F55" s="15" t="s">
        <v>35</v>
      </c>
      <c r="G55" s="15" t="s">
        <v>36</v>
      </c>
      <c r="H55" s="15" t="s">
        <v>1260</v>
      </c>
      <c r="I55" s="16">
        <v>0</v>
      </c>
      <c r="J55" s="15">
        <v>19</v>
      </c>
      <c r="K55" s="15">
        <v>31</v>
      </c>
      <c r="L55" s="10">
        <f t="shared" si="1"/>
        <v>50</v>
      </c>
      <c r="M55" s="11">
        <v>42826</v>
      </c>
      <c r="N55" s="12"/>
      <c r="O55" s="13"/>
      <c r="P55" s="13"/>
    </row>
    <row r="56" spans="1:16" ht="18.75" customHeight="1">
      <c r="A56" s="35">
        <f t="shared" si="0"/>
        <v>54</v>
      </c>
      <c r="B56" s="15" t="s">
        <v>4</v>
      </c>
      <c r="C56" s="9" t="s">
        <v>5</v>
      </c>
      <c r="D56" s="15" t="s">
        <v>6</v>
      </c>
      <c r="E56" s="15" t="s">
        <v>2070</v>
      </c>
      <c r="F56" s="15" t="s">
        <v>52</v>
      </c>
      <c r="G56" s="15" t="s">
        <v>53</v>
      </c>
      <c r="H56" s="15" t="s">
        <v>2377</v>
      </c>
      <c r="I56" s="16">
        <v>0</v>
      </c>
      <c r="J56" s="15">
        <v>30</v>
      </c>
      <c r="K56" s="15">
        <v>30</v>
      </c>
      <c r="L56" s="10">
        <f t="shared" si="1"/>
        <v>60</v>
      </c>
      <c r="M56" s="11">
        <v>42826</v>
      </c>
      <c r="N56" s="12"/>
      <c r="O56" s="13"/>
      <c r="P56" s="13"/>
    </row>
    <row r="57" spans="1:16" ht="18.75" customHeight="1">
      <c r="A57" s="35">
        <f t="shared" si="0"/>
        <v>55</v>
      </c>
      <c r="B57" s="15" t="s">
        <v>4</v>
      </c>
      <c r="C57" s="9" t="s">
        <v>5</v>
      </c>
      <c r="D57" s="15" t="s">
        <v>6</v>
      </c>
      <c r="E57" s="15" t="s">
        <v>2070</v>
      </c>
      <c r="F57" s="15" t="s">
        <v>57</v>
      </c>
      <c r="G57" s="15" t="s">
        <v>58</v>
      </c>
      <c r="H57" s="15" t="s">
        <v>1261</v>
      </c>
      <c r="I57" s="16">
        <v>0</v>
      </c>
      <c r="J57" s="15">
        <v>48</v>
      </c>
      <c r="K57" s="15">
        <v>42</v>
      </c>
      <c r="L57" s="10">
        <f t="shared" si="1"/>
        <v>90</v>
      </c>
      <c r="M57" s="11">
        <v>42826</v>
      </c>
      <c r="N57" s="12"/>
      <c r="O57" s="13"/>
      <c r="P57" s="13"/>
    </row>
    <row r="58" spans="1:16" ht="18.75" customHeight="1">
      <c r="A58" s="35">
        <f t="shared" si="0"/>
        <v>56</v>
      </c>
      <c r="B58" s="15" t="s">
        <v>4</v>
      </c>
      <c r="C58" s="9" t="s">
        <v>5</v>
      </c>
      <c r="D58" s="15" t="s">
        <v>6</v>
      </c>
      <c r="E58" s="15" t="s">
        <v>2070</v>
      </c>
      <c r="F58" s="15" t="s">
        <v>83</v>
      </c>
      <c r="G58" s="15" t="s">
        <v>2042</v>
      </c>
      <c r="H58" s="15" t="s">
        <v>1262</v>
      </c>
      <c r="I58" s="16">
        <v>0</v>
      </c>
      <c r="J58" s="15">
        <v>105</v>
      </c>
      <c r="K58" s="15">
        <v>66</v>
      </c>
      <c r="L58" s="10">
        <f t="shared" si="1"/>
        <v>171</v>
      </c>
      <c r="M58" s="11">
        <v>42826</v>
      </c>
      <c r="N58" s="12" t="s">
        <v>1891</v>
      </c>
      <c r="O58" s="13">
        <v>36</v>
      </c>
      <c r="P58" s="13"/>
    </row>
    <row r="59" spans="1:16" ht="18.75" customHeight="1">
      <c r="A59" s="35">
        <f t="shared" si="0"/>
        <v>57</v>
      </c>
      <c r="B59" s="15" t="s">
        <v>4</v>
      </c>
      <c r="C59" s="9" t="s">
        <v>5</v>
      </c>
      <c r="D59" s="15" t="s">
        <v>6</v>
      </c>
      <c r="E59" s="15" t="s">
        <v>2070</v>
      </c>
      <c r="F59" s="15" t="s">
        <v>86</v>
      </c>
      <c r="G59" s="15" t="s">
        <v>87</v>
      </c>
      <c r="H59" s="15" t="s">
        <v>2378</v>
      </c>
      <c r="I59" s="16">
        <v>0</v>
      </c>
      <c r="J59" s="15">
        <v>17</v>
      </c>
      <c r="K59" s="15">
        <v>33</v>
      </c>
      <c r="L59" s="10">
        <f t="shared" si="1"/>
        <v>50</v>
      </c>
      <c r="M59" s="11">
        <v>42826</v>
      </c>
      <c r="N59" s="12"/>
      <c r="O59" s="13"/>
      <c r="P59" s="13"/>
    </row>
    <row r="60" spans="1:16" ht="18.75" customHeight="1">
      <c r="A60" s="35">
        <f t="shared" si="0"/>
        <v>58</v>
      </c>
      <c r="B60" s="15" t="s">
        <v>4</v>
      </c>
      <c r="C60" s="9" t="s">
        <v>5</v>
      </c>
      <c r="D60" s="15" t="s">
        <v>6</v>
      </c>
      <c r="E60" s="15" t="s">
        <v>2071</v>
      </c>
      <c r="F60" s="15" t="s">
        <v>2297</v>
      </c>
      <c r="G60" s="15" t="s">
        <v>90</v>
      </c>
      <c r="H60" s="15" t="s">
        <v>1263</v>
      </c>
      <c r="I60" s="16">
        <v>0</v>
      </c>
      <c r="J60" s="15">
        <v>28</v>
      </c>
      <c r="K60" s="15">
        <v>42</v>
      </c>
      <c r="L60" s="10">
        <f t="shared" si="1"/>
        <v>70</v>
      </c>
      <c r="M60" s="11">
        <v>42826</v>
      </c>
      <c r="N60" s="12"/>
      <c r="O60" s="13"/>
      <c r="P60" s="13"/>
    </row>
    <row r="61" spans="1:16" ht="18.75" customHeight="1">
      <c r="A61" s="35">
        <f t="shared" si="0"/>
        <v>59</v>
      </c>
      <c r="B61" s="15" t="s">
        <v>4</v>
      </c>
      <c r="C61" s="9" t="s">
        <v>5</v>
      </c>
      <c r="D61" s="15" t="s">
        <v>6</v>
      </c>
      <c r="E61" s="15" t="s">
        <v>2070</v>
      </c>
      <c r="F61" s="15" t="s">
        <v>105</v>
      </c>
      <c r="G61" s="15" t="s">
        <v>106</v>
      </c>
      <c r="H61" s="15" t="s">
        <v>1264</v>
      </c>
      <c r="I61" s="16">
        <v>0</v>
      </c>
      <c r="J61" s="15">
        <v>33</v>
      </c>
      <c r="K61" s="15">
        <v>27</v>
      </c>
      <c r="L61" s="10">
        <f t="shared" si="1"/>
        <v>60</v>
      </c>
      <c r="M61" s="11">
        <v>42826</v>
      </c>
      <c r="N61" s="12"/>
      <c r="O61" s="13"/>
      <c r="P61" s="13"/>
    </row>
    <row r="62" spans="1:16" ht="18.75" customHeight="1">
      <c r="A62" s="35">
        <f t="shared" si="0"/>
        <v>60</v>
      </c>
      <c r="B62" s="15" t="s">
        <v>4</v>
      </c>
      <c r="C62" s="9" t="s">
        <v>5</v>
      </c>
      <c r="D62" s="15" t="s">
        <v>6</v>
      </c>
      <c r="E62" s="15" t="s">
        <v>2070</v>
      </c>
      <c r="F62" s="15" t="s">
        <v>2534</v>
      </c>
      <c r="G62" s="15" t="s">
        <v>2535</v>
      </c>
      <c r="H62" s="15" t="s">
        <v>1892</v>
      </c>
      <c r="I62" s="16">
        <v>0</v>
      </c>
      <c r="J62" s="15">
        <v>48</v>
      </c>
      <c r="K62" s="15">
        <v>42</v>
      </c>
      <c r="L62" s="10">
        <f t="shared" si="1"/>
        <v>90</v>
      </c>
      <c r="M62" s="11">
        <v>42826</v>
      </c>
      <c r="N62" s="12"/>
      <c r="O62" s="13"/>
      <c r="P62" s="13"/>
    </row>
    <row r="63" spans="1:16" ht="18.75" customHeight="1">
      <c r="A63" s="35">
        <f t="shared" si="0"/>
        <v>61</v>
      </c>
      <c r="B63" s="15" t="s">
        <v>4</v>
      </c>
      <c r="C63" s="9" t="s">
        <v>5</v>
      </c>
      <c r="D63" s="15" t="s">
        <v>6</v>
      </c>
      <c r="E63" s="15" t="s">
        <v>2076</v>
      </c>
      <c r="F63" s="15" t="s">
        <v>2536</v>
      </c>
      <c r="G63" s="15" t="s">
        <v>107</v>
      </c>
      <c r="H63" s="15" t="s">
        <v>2379</v>
      </c>
      <c r="I63" s="16">
        <v>0</v>
      </c>
      <c r="J63" s="15">
        <v>40</v>
      </c>
      <c r="K63" s="15">
        <v>50</v>
      </c>
      <c r="L63" s="10">
        <f t="shared" si="1"/>
        <v>90</v>
      </c>
      <c r="M63" s="11">
        <v>42826</v>
      </c>
      <c r="N63" s="12"/>
      <c r="O63" s="13"/>
      <c r="P63" s="13"/>
    </row>
    <row r="64" spans="1:16" ht="18.75" customHeight="1">
      <c r="A64" s="35">
        <f t="shared" si="0"/>
        <v>62</v>
      </c>
      <c r="B64" s="15" t="s">
        <v>4</v>
      </c>
      <c r="C64" s="9" t="s">
        <v>5</v>
      </c>
      <c r="D64" s="15" t="s">
        <v>6</v>
      </c>
      <c r="E64" s="15" t="s">
        <v>2076</v>
      </c>
      <c r="F64" s="15" t="s">
        <v>2316</v>
      </c>
      <c r="G64" s="15" t="s">
        <v>127</v>
      </c>
      <c r="H64" s="15" t="s">
        <v>1265</v>
      </c>
      <c r="I64" s="16">
        <v>0</v>
      </c>
      <c r="J64" s="15">
        <v>34</v>
      </c>
      <c r="K64" s="15">
        <v>26</v>
      </c>
      <c r="L64" s="10">
        <f t="shared" si="1"/>
        <v>60</v>
      </c>
      <c r="M64" s="11">
        <v>42826</v>
      </c>
      <c r="N64" s="12"/>
      <c r="O64" s="13"/>
      <c r="P64" s="13"/>
    </row>
    <row r="65" spans="1:16" ht="18.75" customHeight="1">
      <c r="A65" s="35">
        <f t="shared" si="0"/>
        <v>63</v>
      </c>
      <c r="B65" s="15" t="s">
        <v>4</v>
      </c>
      <c r="C65" s="9" t="s">
        <v>5</v>
      </c>
      <c r="D65" s="15" t="s">
        <v>6</v>
      </c>
      <c r="E65" s="15" t="s">
        <v>2070</v>
      </c>
      <c r="F65" s="15" t="s">
        <v>11</v>
      </c>
      <c r="G65" s="15" t="s">
        <v>118</v>
      </c>
      <c r="H65" s="15" t="s">
        <v>119</v>
      </c>
      <c r="I65" s="16">
        <v>0</v>
      </c>
      <c r="J65" s="15">
        <v>45</v>
      </c>
      <c r="K65" s="15">
        <v>45</v>
      </c>
      <c r="L65" s="10">
        <f t="shared" si="1"/>
        <v>90</v>
      </c>
      <c r="M65" s="11">
        <v>42887</v>
      </c>
      <c r="N65" s="12"/>
      <c r="O65" s="13"/>
      <c r="P65" s="13"/>
    </row>
    <row r="66" spans="1:16" ht="18.75" customHeight="1">
      <c r="A66" s="35">
        <f t="shared" si="0"/>
        <v>64</v>
      </c>
      <c r="B66" s="15" t="s">
        <v>4</v>
      </c>
      <c r="C66" s="9" t="s">
        <v>5</v>
      </c>
      <c r="D66" s="15" t="s">
        <v>6</v>
      </c>
      <c r="E66" s="15" t="s">
        <v>2073</v>
      </c>
      <c r="F66" s="15" t="s">
        <v>2359</v>
      </c>
      <c r="G66" s="15" t="s">
        <v>19</v>
      </c>
      <c r="H66" s="15" t="s">
        <v>1266</v>
      </c>
      <c r="I66" s="16">
        <v>0</v>
      </c>
      <c r="J66" s="15">
        <v>38</v>
      </c>
      <c r="K66" s="15">
        <v>12</v>
      </c>
      <c r="L66" s="10">
        <f t="shared" ref="L66:L85" si="2">SUM(I66:K66)</f>
        <v>50</v>
      </c>
      <c r="M66" s="11">
        <v>43191</v>
      </c>
      <c r="N66" s="12"/>
      <c r="O66" s="13"/>
      <c r="P66" s="13"/>
    </row>
    <row r="67" spans="1:16" ht="18.75" customHeight="1">
      <c r="A67" s="35">
        <f t="shared" si="0"/>
        <v>65</v>
      </c>
      <c r="B67" s="15" t="s">
        <v>4</v>
      </c>
      <c r="C67" s="9" t="s">
        <v>5</v>
      </c>
      <c r="D67" s="15" t="s">
        <v>6</v>
      </c>
      <c r="E67" s="15" t="s">
        <v>2070</v>
      </c>
      <c r="F67" s="15" t="s">
        <v>28</v>
      </c>
      <c r="G67" s="15" t="s">
        <v>29</v>
      </c>
      <c r="H67" s="15" t="s">
        <v>1267</v>
      </c>
      <c r="I67" s="16">
        <v>0</v>
      </c>
      <c r="J67" s="15">
        <v>30</v>
      </c>
      <c r="K67" s="15">
        <v>30</v>
      </c>
      <c r="L67" s="10">
        <f t="shared" si="2"/>
        <v>60</v>
      </c>
      <c r="M67" s="11">
        <v>43191</v>
      </c>
      <c r="N67" s="12"/>
      <c r="O67" s="13"/>
      <c r="P67" s="13"/>
    </row>
    <row r="68" spans="1:16" ht="18.75" customHeight="1">
      <c r="A68" s="35">
        <f t="shared" ref="A68:A131" si="3">A67+1</f>
        <v>66</v>
      </c>
      <c r="B68" s="15" t="s">
        <v>4</v>
      </c>
      <c r="C68" s="9" t="s">
        <v>5</v>
      </c>
      <c r="D68" s="15" t="s">
        <v>6</v>
      </c>
      <c r="E68" s="15" t="s">
        <v>2070</v>
      </c>
      <c r="F68" s="15" t="s">
        <v>33</v>
      </c>
      <c r="G68" s="15" t="s">
        <v>1893</v>
      </c>
      <c r="H68" s="15" t="s">
        <v>2380</v>
      </c>
      <c r="I68" s="16">
        <v>0</v>
      </c>
      <c r="J68" s="15">
        <v>60</v>
      </c>
      <c r="K68" s="15">
        <v>60</v>
      </c>
      <c r="L68" s="10">
        <f t="shared" si="2"/>
        <v>120</v>
      </c>
      <c r="M68" s="11">
        <v>43191</v>
      </c>
      <c r="N68" s="12"/>
      <c r="O68" s="13"/>
      <c r="P68" s="13"/>
    </row>
    <row r="69" spans="1:16" ht="18.75" customHeight="1">
      <c r="A69" s="35">
        <f t="shared" si="3"/>
        <v>67</v>
      </c>
      <c r="B69" s="15" t="s">
        <v>4</v>
      </c>
      <c r="C69" s="9" t="s">
        <v>5</v>
      </c>
      <c r="D69" s="15" t="s">
        <v>6</v>
      </c>
      <c r="E69" s="15" t="s">
        <v>2070</v>
      </c>
      <c r="F69" s="15" t="s">
        <v>37</v>
      </c>
      <c r="G69" s="15" t="s">
        <v>38</v>
      </c>
      <c r="H69" s="15" t="s">
        <v>39</v>
      </c>
      <c r="I69" s="16">
        <v>0</v>
      </c>
      <c r="J69" s="15">
        <v>57</v>
      </c>
      <c r="K69" s="15">
        <v>45</v>
      </c>
      <c r="L69" s="10">
        <f t="shared" si="2"/>
        <v>102</v>
      </c>
      <c r="M69" s="11">
        <v>43191</v>
      </c>
      <c r="N69" s="12"/>
      <c r="O69" s="13"/>
      <c r="P69" s="13"/>
    </row>
    <row r="70" spans="1:16" ht="18.75" customHeight="1">
      <c r="A70" s="35">
        <f t="shared" si="3"/>
        <v>68</v>
      </c>
      <c r="B70" s="15" t="s">
        <v>4</v>
      </c>
      <c r="C70" s="9" t="s">
        <v>5</v>
      </c>
      <c r="D70" s="15" t="s">
        <v>6</v>
      </c>
      <c r="E70" s="15" t="s">
        <v>2076</v>
      </c>
      <c r="F70" s="15" t="s">
        <v>2317</v>
      </c>
      <c r="G70" s="15" t="s">
        <v>42</v>
      </c>
      <c r="H70" s="15" t="s">
        <v>2381</v>
      </c>
      <c r="I70" s="16">
        <v>0</v>
      </c>
      <c r="J70" s="15">
        <v>45</v>
      </c>
      <c r="K70" s="15">
        <v>15</v>
      </c>
      <c r="L70" s="10">
        <f t="shared" si="2"/>
        <v>60</v>
      </c>
      <c r="M70" s="11">
        <v>43556</v>
      </c>
      <c r="N70" s="12"/>
      <c r="O70" s="13"/>
      <c r="P70" s="13"/>
    </row>
    <row r="71" spans="1:16" ht="18.75" customHeight="1">
      <c r="A71" s="35">
        <f t="shared" si="3"/>
        <v>69</v>
      </c>
      <c r="B71" s="15" t="s">
        <v>4</v>
      </c>
      <c r="C71" s="9" t="s">
        <v>5</v>
      </c>
      <c r="D71" s="15" t="s">
        <v>6</v>
      </c>
      <c r="E71" s="15" t="s">
        <v>2070</v>
      </c>
      <c r="F71" s="15" t="s">
        <v>15</v>
      </c>
      <c r="G71" s="15" t="s">
        <v>16</v>
      </c>
      <c r="H71" s="15" t="s">
        <v>2096</v>
      </c>
      <c r="I71" s="16">
        <v>0</v>
      </c>
      <c r="J71" s="15">
        <v>37</v>
      </c>
      <c r="K71" s="15">
        <v>33</v>
      </c>
      <c r="L71" s="10">
        <f t="shared" si="2"/>
        <v>70</v>
      </c>
      <c r="M71" s="11">
        <v>43922</v>
      </c>
      <c r="N71" s="12"/>
      <c r="O71" s="13"/>
      <c r="P71" s="13"/>
    </row>
    <row r="72" spans="1:16" ht="18.75" customHeight="1">
      <c r="A72" s="35">
        <f t="shared" si="3"/>
        <v>70</v>
      </c>
      <c r="B72" s="15" t="s">
        <v>4</v>
      </c>
      <c r="C72" s="9" t="s">
        <v>324</v>
      </c>
      <c r="D72" s="15" t="s">
        <v>1894</v>
      </c>
      <c r="E72" s="15" t="s">
        <v>2071</v>
      </c>
      <c r="F72" s="15" t="s">
        <v>2298</v>
      </c>
      <c r="G72" s="15" t="s">
        <v>2418</v>
      </c>
      <c r="H72" s="15" t="s">
        <v>2043</v>
      </c>
      <c r="I72" s="16">
        <v>0</v>
      </c>
      <c r="J72" s="15">
        <v>38</v>
      </c>
      <c r="K72" s="15">
        <v>42</v>
      </c>
      <c r="L72" s="10">
        <f t="shared" si="2"/>
        <v>80</v>
      </c>
      <c r="M72" s="11">
        <v>28946</v>
      </c>
      <c r="N72" s="12"/>
      <c r="O72" s="13"/>
      <c r="P72" s="13"/>
    </row>
    <row r="73" spans="1:16" ht="18.75" customHeight="1">
      <c r="A73" s="35">
        <f t="shared" si="3"/>
        <v>71</v>
      </c>
      <c r="B73" s="15" t="s">
        <v>1902</v>
      </c>
      <c r="C73" s="9" t="s">
        <v>5</v>
      </c>
      <c r="D73" s="15" t="s">
        <v>282</v>
      </c>
      <c r="E73" s="15" t="s">
        <v>2079</v>
      </c>
      <c r="F73" s="15" t="s">
        <v>1909</v>
      </c>
      <c r="G73" s="15" t="s">
        <v>1903</v>
      </c>
      <c r="H73" s="15" t="s">
        <v>2052</v>
      </c>
      <c r="I73" s="16">
        <v>0</v>
      </c>
      <c r="J73" s="15">
        <v>37</v>
      </c>
      <c r="K73" s="15">
        <v>33</v>
      </c>
      <c r="L73" s="10">
        <f t="shared" si="2"/>
        <v>70</v>
      </c>
      <c r="M73" s="11">
        <v>44287</v>
      </c>
      <c r="N73" s="12"/>
      <c r="O73" s="13"/>
      <c r="P73" s="13"/>
    </row>
    <row r="74" spans="1:16" ht="18.75" customHeight="1">
      <c r="A74" s="35">
        <f t="shared" si="3"/>
        <v>72</v>
      </c>
      <c r="B74" s="15" t="s">
        <v>4</v>
      </c>
      <c r="C74" s="9" t="s">
        <v>5</v>
      </c>
      <c r="D74" s="15" t="s">
        <v>133</v>
      </c>
      <c r="E74" s="15" t="s">
        <v>2070</v>
      </c>
      <c r="F74" s="15" t="s">
        <v>143</v>
      </c>
      <c r="G74" s="15" t="s">
        <v>144</v>
      </c>
      <c r="H74" s="15" t="s">
        <v>1268</v>
      </c>
      <c r="I74" s="16">
        <v>14</v>
      </c>
      <c r="J74" s="15">
        <v>72</v>
      </c>
      <c r="K74" s="15">
        <v>57</v>
      </c>
      <c r="L74" s="10">
        <f t="shared" si="2"/>
        <v>143</v>
      </c>
      <c r="M74" s="11">
        <v>42826</v>
      </c>
      <c r="N74" s="12"/>
      <c r="O74" s="13"/>
      <c r="P74" s="13"/>
    </row>
    <row r="75" spans="1:16" ht="18.75" customHeight="1">
      <c r="A75" s="35">
        <f t="shared" si="3"/>
        <v>73</v>
      </c>
      <c r="B75" s="15" t="s">
        <v>4</v>
      </c>
      <c r="C75" s="9" t="s">
        <v>5</v>
      </c>
      <c r="D75" s="15" t="s">
        <v>133</v>
      </c>
      <c r="E75" s="15" t="s">
        <v>2070</v>
      </c>
      <c r="F75" s="15" t="s">
        <v>130</v>
      </c>
      <c r="G75" s="15" t="s">
        <v>131</v>
      </c>
      <c r="H75" s="15" t="s">
        <v>1269</v>
      </c>
      <c r="I75" s="16">
        <v>15</v>
      </c>
      <c r="J75" s="15">
        <v>60</v>
      </c>
      <c r="K75" s="15">
        <v>50</v>
      </c>
      <c r="L75" s="10">
        <f t="shared" si="2"/>
        <v>125</v>
      </c>
      <c r="M75" s="11">
        <v>43191</v>
      </c>
      <c r="N75" s="12"/>
      <c r="O75" s="13"/>
      <c r="P75" s="13"/>
    </row>
    <row r="76" spans="1:16" ht="18.75" customHeight="1">
      <c r="A76" s="35">
        <f t="shared" si="3"/>
        <v>74</v>
      </c>
      <c r="B76" s="15" t="s">
        <v>4</v>
      </c>
      <c r="C76" s="9" t="s">
        <v>5</v>
      </c>
      <c r="D76" s="15" t="s">
        <v>133</v>
      </c>
      <c r="E76" s="15" t="s">
        <v>2070</v>
      </c>
      <c r="F76" s="15" t="s">
        <v>137</v>
      </c>
      <c r="G76" s="15" t="s">
        <v>138</v>
      </c>
      <c r="H76" s="15" t="s">
        <v>1270</v>
      </c>
      <c r="I76" s="16">
        <v>15</v>
      </c>
      <c r="J76" s="15">
        <v>75</v>
      </c>
      <c r="K76" s="15">
        <v>51</v>
      </c>
      <c r="L76" s="10">
        <f t="shared" si="2"/>
        <v>141</v>
      </c>
      <c r="M76" s="11">
        <v>43191</v>
      </c>
      <c r="N76" s="12"/>
      <c r="O76" s="13"/>
      <c r="P76" s="13"/>
    </row>
    <row r="77" spans="1:16" ht="18.75" customHeight="1">
      <c r="A77" s="35">
        <f t="shared" si="3"/>
        <v>75</v>
      </c>
      <c r="B77" s="15" t="s">
        <v>4</v>
      </c>
      <c r="C77" s="9" t="s">
        <v>5</v>
      </c>
      <c r="D77" s="15" t="s">
        <v>133</v>
      </c>
      <c r="E77" s="15" t="s">
        <v>2070</v>
      </c>
      <c r="F77" s="15" t="s">
        <v>139</v>
      </c>
      <c r="G77" s="15" t="s">
        <v>140</v>
      </c>
      <c r="H77" s="15" t="s">
        <v>1271</v>
      </c>
      <c r="I77" s="16">
        <v>15</v>
      </c>
      <c r="J77" s="15">
        <v>60</v>
      </c>
      <c r="K77" s="15">
        <v>52</v>
      </c>
      <c r="L77" s="10">
        <f t="shared" si="2"/>
        <v>127</v>
      </c>
      <c r="M77" s="11">
        <v>43191</v>
      </c>
      <c r="N77" s="12"/>
      <c r="O77" s="13"/>
      <c r="P77" s="13"/>
    </row>
    <row r="78" spans="1:16" ht="18.75" customHeight="1">
      <c r="A78" s="35">
        <f t="shared" si="3"/>
        <v>76</v>
      </c>
      <c r="B78" s="15" t="s">
        <v>4</v>
      </c>
      <c r="C78" s="9" t="s">
        <v>5</v>
      </c>
      <c r="D78" s="15" t="s">
        <v>133</v>
      </c>
      <c r="E78" s="15" t="s">
        <v>2070</v>
      </c>
      <c r="F78" s="15" t="s">
        <v>135</v>
      </c>
      <c r="G78" s="15" t="s">
        <v>136</v>
      </c>
      <c r="H78" s="15" t="s">
        <v>1895</v>
      </c>
      <c r="I78" s="16">
        <v>15</v>
      </c>
      <c r="J78" s="15">
        <v>120</v>
      </c>
      <c r="K78" s="15">
        <v>90</v>
      </c>
      <c r="L78" s="10">
        <f t="shared" si="2"/>
        <v>225</v>
      </c>
      <c r="M78" s="11">
        <v>43556</v>
      </c>
      <c r="N78" s="12"/>
      <c r="O78" s="13"/>
      <c r="P78" s="13"/>
    </row>
    <row r="79" spans="1:16" ht="18.75" customHeight="1">
      <c r="A79" s="35">
        <f t="shared" si="3"/>
        <v>77</v>
      </c>
      <c r="B79" s="15" t="s">
        <v>4</v>
      </c>
      <c r="C79" s="9" t="s">
        <v>5</v>
      </c>
      <c r="D79" s="15" t="s">
        <v>133</v>
      </c>
      <c r="E79" s="15" t="s">
        <v>2070</v>
      </c>
      <c r="F79" s="15" t="s">
        <v>141</v>
      </c>
      <c r="G79" s="15" t="s">
        <v>142</v>
      </c>
      <c r="H79" s="15" t="s">
        <v>1272</v>
      </c>
      <c r="I79" s="16">
        <v>10</v>
      </c>
      <c r="J79" s="15">
        <v>102</v>
      </c>
      <c r="K79" s="15">
        <v>78</v>
      </c>
      <c r="L79" s="10">
        <f t="shared" si="2"/>
        <v>190</v>
      </c>
      <c r="M79" s="11">
        <v>43556</v>
      </c>
      <c r="N79" s="12"/>
      <c r="O79" s="13"/>
      <c r="P79" s="13"/>
    </row>
    <row r="80" spans="1:16" ht="18.75" customHeight="1">
      <c r="A80" s="35">
        <f t="shared" si="3"/>
        <v>78</v>
      </c>
      <c r="B80" s="15" t="s">
        <v>4</v>
      </c>
      <c r="C80" s="9" t="s">
        <v>5</v>
      </c>
      <c r="D80" s="15" t="s">
        <v>133</v>
      </c>
      <c r="E80" s="15" t="s">
        <v>2070</v>
      </c>
      <c r="F80" s="15" t="s">
        <v>62</v>
      </c>
      <c r="G80" s="15" t="s">
        <v>146</v>
      </c>
      <c r="H80" s="15" t="s">
        <v>1273</v>
      </c>
      <c r="I80" s="16">
        <v>15</v>
      </c>
      <c r="J80" s="15">
        <v>54</v>
      </c>
      <c r="K80" s="15">
        <v>45</v>
      </c>
      <c r="L80" s="10">
        <f t="shared" si="2"/>
        <v>114</v>
      </c>
      <c r="M80" s="11">
        <v>43556</v>
      </c>
      <c r="N80" s="12"/>
      <c r="O80" s="13"/>
      <c r="P80" s="13"/>
    </row>
    <row r="81" spans="1:16" ht="18.75" customHeight="1">
      <c r="A81" s="35">
        <f t="shared" si="3"/>
        <v>79</v>
      </c>
      <c r="B81" s="15" t="s">
        <v>4</v>
      </c>
      <c r="C81" s="9" t="s">
        <v>5</v>
      </c>
      <c r="D81" s="15" t="s">
        <v>133</v>
      </c>
      <c r="E81" s="15" t="s">
        <v>2070</v>
      </c>
      <c r="F81" s="15" t="s">
        <v>114</v>
      </c>
      <c r="G81" s="15" t="s">
        <v>149</v>
      </c>
      <c r="H81" s="15" t="s">
        <v>1274</v>
      </c>
      <c r="I81" s="16">
        <v>8</v>
      </c>
      <c r="J81" s="15">
        <v>58</v>
      </c>
      <c r="K81" s="15">
        <v>45</v>
      </c>
      <c r="L81" s="10">
        <f t="shared" si="2"/>
        <v>111</v>
      </c>
      <c r="M81" s="11">
        <v>43556</v>
      </c>
      <c r="N81" s="12"/>
      <c r="O81" s="13"/>
      <c r="P81" s="13"/>
    </row>
    <row r="82" spans="1:16" ht="18.75" customHeight="1">
      <c r="A82" s="35">
        <f t="shared" si="3"/>
        <v>80</v>
      </c>
      <c r="B82" s="15" t="s">
        <v>4</v>
      </c>
      <c r="C82" s="9" t="s">
        <v>5</v>
      </c>
      <c r="D82" s="15" t="s">
        <v>133</v>
      </c>
      <c r="E82" s="15" t="s">
        <v>2070</v>
      </c>
      <c r="F82" s="15" t="s">
        <v>26</v>
      </c>
      <c r="G82" s="15" t="s">
        <v>132</v>
      </c>
      <c r="H82" s="15" t="s">
        <v>1275</v>
      </c>
      <c r="I82" s="16">
        <v>15</v>
      </c>
      <c r="J82" s="15">
        <v>60</v>
      </c>
      <c r="K82" s="15">
        <v>60</v>
      </c>
      <c r="L82" s="10">
        <f t="shared" si="2"/>
        <v>135</v>
      </c>
      <c r="M82" s="11">
        <v>43922</v>
      </c>
      <c r="N82" s="12"/>
      <c r="O82" s="13"/>
      <c r="P82" s="13"/>
    </row>
    <row r="83" spans="1:16" ht="18.75" customHeight="1">
      <c r="A83" s="35">
        <f t="shared" si="3"/>
        <v>81</v>
      </c>
      <c r="B83" s="15" t="s">
        <v>4</v>
      </c>
      <c r="C83" s="9" t="s">
        <v>5</v>
      </c>
      <c r="D83" s="15" t="s">
        <v>133</v>
      </c>
      <c r="E83" s="15" t="s">
        <v>2070</v>
      </c>
      <c r="F83" s="15" t="s">
        <v>137</v>
      </c>
      <c r="G83" s="15" t="s">
        <v>145</v>
      </c>
      <c r="H83" s="15" t="s">
        <v>1276</v>
      </c>
      <c r="I83" s="16">
        <v>15</v>
      </c>
      <c r="J83" s="15">
        <v>54</v>
      </c>
      <c r="K83" s="15">
        <v>48</v>
      </c>
      <c r="L83" s="10">
        <f t="shared" si="2"/>
        <v>117</v>
      </c>
      <c r="M83" s="11">
        <v>43922</v>
      </c>
      <c r="N83" s="12"/>
      <c r="O83" s="13"/>
      <c r="P83" s="13"/>
    </row>
    <row r="84" spans="1:16" ht="18.75" customHeight="1">
      <c r="A84" s="35">
        <f t="shared" si="3"/>
        <v>82</v>
      </c>
      <c r="B84" s="15" t="s">
        <v>4</v>
      </c>
      <c r="C84" s="9" t="s">
        <v>5</v>
      </c>
      <c r="D84" s="15" t="s">
        <v>133</v>
      </c>
      <c r="E84" s="15" t="s">
        <v>2070</v>
      </c>
      <c r="F84" s="15" t="s">
        <v>147</v>
      </c>
      <c r="G84" s="15" t="s">
        <v>148</v>
      </c>
      <c r="H84" s="15" t="s">
        <v>1277</v>
      </c>
      <c r="I84" s="16">
        <v>15</v>
      </c>
      <c r="J84" s="15">
        <v>62</v>
      </c>
      <c r="K84" s="15">
        <v>48</v>
      </c>
      <c r="L84" s="10">
        <f t="shared" si="2"/>
        <v>125</v>
      </c>
      <c r="M84" s="11">
        <v>43922</v>
      </c>
      <c r="N84" s="12"/>
      <c r="O84" s="13"/>
      <c r="P84" s="13"/>
    </row>
    <row r="85" spans="1:16" ht="18.75" customHeight="1">
      <c r="A85" s="35">
        <f t="shared" si="3"/>
        <v>83</v>
      </c>
      <c r="B85" s="15" t="s">
        <v>1902</v>
      </c>
      <c r="C85" s="9" t="s">
        <v>5</v>
      </c>
      <c r="D85" s="15" t="s">
        <v>257</v>
      </c>
      <c r="E85" s="15" t="s">
        <v>2070</v>
      </c>
      <c r="F85" s="15" t="s">
        <v>1904</v>
      </c>
      <c r="G85" s="15" t="s">
        <v>1905</v>
      </c>
      <c r="H85" s="15" t="s">
        <v>1247</v>
      </c>
      <c r="I85" s="16">
        <v>15</v>
      </c>
      <c r="J85" s="15">
        <v>41</v>
      </c>
      <c r="K85" s="15">
        <v>39</v>
      </c>
      <c r="L85" s="10">
        <f t="shared" si="2"/>
        <v>95</v>
      </c>
      <c r="M85" s="11">
        <v>44287</v>
      </c>
      <c r="N85" s="12"/>
      <c r="O85" s="13"/>
      <c r="P85" s="13"/>
    </row>
    <row r="86" spans="1:16" ht="18.75" customHeight="1">
      <c r="A86" s="35">
        <f t="shared" si="3"/>
        <v>84</v>
      </c>
      <c r="B86" s="15" t="s">
        <v>4</v>
      </c>
      <c r="C86" s="9" t="s">
        <v>5</v>
      </c>
      <c r="D86" s="15" t="s">
        <v>257</v>
      </c>
      <c r="E86" s="15" t="s">
        <v>2070</v>
      </c>
      <c r="F86" s="15" t="s">
        <v>2102</v>
      </c>
      <c r="G86" s="15" t="s">
        <v>2106</v>
      </c>
      <c r="H86" s="15" t="s">
        <v>2488</v>
      </c>
      <c r="I86" s="16">
        <v>15</v>
      </c>
      <c r="J86" s="15">
        <v>36</v>
      </c>
      <c r="K86" s="15">
        <v>39</v>
      </c>
      <c r="L86" s="10">
        <f>SUM(I86:K86)</f>
        <v>90</v>
      </c>
      <c r="M86" s="11">
        <v>45017</v>
      </c>
      <c r="N86" s="12"/>
      <c r="O86" s="13"/>
      <c r="P86" s="13"/>
    </row>
    <row r="87" spans="1:16" ht="18.75" customHeight="1">
      <c r="A87" s="35">
        <f t="shared" si="3"/>
        <v>85</v>
      </c>
      <c r="B87" s="15" t="s">
        <v>4</v>
      </c>
      <c r="C87" s="9" t="s">
        <v>5</v>
      </c>
      <c r="D87" s="15" t="s">
        <v>257</v>
      </c>
      <c r="E87" s="15" t="s">
        <v>2070</v>
      </c>
      <c r="F87" s="15" t="s">
        <v>2103</v>
      </c>
      <c r="G87" s="15" t="s">
        <v>2107</v>
      </c>
      <c r="H87" s="15" t="s">
        <v>2110</v>
      </c>
      <c r="I87" s="16">
        <v>15</v>
      </c>
      <c r="J87" s="15">
        <v>46</v>
      </c>
      <c r="K87" s="15">
        <v>42</v>
      </c>
      <c r="L87" s="10">
        <f>SUM(I87:K87)</f>
        <v>103</v>
      </c>
      <c r="M87" s="11">
        <v>45017</v>
      </c>
      <c r="N87" s="12"/>
      <c r="O87" s="13"/>
      <c r="P87" s="13"/>
    </row>
    <row r="88" spans="1:16" ht="18.75" customHeight="1">
      <c r="A88" s="35">
        <f t="shared" si="3"/>
        <v>86</v>
      </c>
      <c r="B88" s="15" t="s">
        <v>4</v>
      </c>
      <c r="C88" s="9" t="s">
        <v>5</v>
      </c>
      <c r="D88" s="15" t="s">
        <v>257</v>
      </c>
      <c r="E88" s="15" t="s">
        <v>2070</v>
      </c>
      <c r="F88" s="15" t="s">
        <v>2104</v>
      </c>
      <c r="G88" s="15" t="s">
        <v>2108</v>
      </c>
      <c r="H88" s="15" t="s">
        <v>2111</v>
      </c>
      <c r="I88" s="16">
        <v>15</v>
      </c>
      <c r="J88" s="15">
        <v>23</v>
      </c>
      <c r="K88" s="15">
        <v>27</v>
      </c>
      <c r="L88" s="10">
        <f t="shared" ref="L88:L140" si="4">SUM(I88:K88)</f>
        <v>65</v>
      </c>
      <c r="M88" s="11">
        <v>45017</v>
      </c>
      <c r="N88" s="12"/>
      <c r="O88" s="13"/>
      <c r="P88" s="13"/>
    </row>
    <row r="89" spans="1:16" ht="18.75" customHeight="1">
      <c r="A89" s="35">
        <f t="shared" si="3"/>
        <v>87</v>
      </c>
      <c r="B89" s="15" t="s">
        <v>4</v>
      </c>
      <c r="C89" s="9" t="s">
        <v>5</v>
      </c>
      <c r="D89" s="15" t="s">
        <v>257</v>
      </c>
      <c r="E89" s="15" t="s">
        <v>2070</v>
      </c>
      <c r="F89" s="15" t="s">
        <v>2104</v>
      </c>
      <c r="G89" s="15" t="s">
        <v>2109</v>
      </c>
      <c r="H89" s="15" t="s">
        <v>2489</v>
      </c>
      <c r="I89" s="16">
        <v>15</v>
      </c>
      <c r="J89" s="15">
        <v>27</v>
      </c>
      <c r="K89" s="15">
        <v>33</v>
      </c>
      <c r="L89" s="10">
        <f t="shared" si="4"/>
        <v>75</v>
      </c>
      <c r="M89" s="11">
        <v>45017</v>
      </c>
      <c r="N89" s="12"/>
      <c r="O89" s="13"/>
      <c r="P89" s="13"/>
    </row>
    <row r="90" spans="1:16" ht="18.75" customHeight="1">
      <c r="A90" s="35">
        <f t="shared" si="3"/>
        <v>88</v>
      </c>
      <c r="B90" s="15" t="s">
        <v>4</v>
      </c>
      <c r="C90" s="9" t="s">
        <v>5</v>
      </c>
      <c r="D90" s="15" t="s">
        <v>257</v>
      </c>
      <c r="E90" s="15" t="s">
        <v>2070</v>
      </c>
      <c r="F90" s="15" t="s">
        <v>2239</v>
      </c>
      <c r="G90" s="15" t="s">
        <v>2251</v>
      </c>
      <c r="H90" s="15" t="s">
        <v>2240</v>
      </c>
      <c r="I90" s="16">
        <v>6</v>
      </c>
      <c r="J90" s="15">
        <v>31</v>
      </c>
      <c r="K90" s="15">
        <v>33</v>
      </c>
      <c r="L90" s="10">
        <f t="shared" si="4"/>
        <v>70</v>
      </c>
      <c r="M90" s="11">
        <v>45383</v>
      </c>
      <c r="N90" s="12"/>
      <c r="O90" s="13"/>
      <c r="P90" s="13"/>
    </row>
    <row r="91" spans="1:16" ht="18.75" customHeight="1">
      <c r="A91" s="35">
        <f t="shared" si="3"/>
        <v>89</v>
      </c>
      <c r="B91" s="15" t="s">
        <v>4</v>
      </c>
      <c r="C91" s="9" t="s">
        <v>5</v>
      </c>
      <c r="D91" s="15" t="s">
        <v>257</v>
      </c>
      <c r="E91" s="15" t="s">
        <v>2070</v>
      </c>
      <c r="F91" s="15" t="s">
        <v>2239</v>
      </c>
      <c r="G91" s="15" t="s">
        <v>2252</v>
      </c>
      <c r="H91" s="15" t="s">
        <v>2241</v>
      </c>
      <c r="I91" s="16">
        <v>7</v>
      </c>
      <c r="J91" s="15">
        <v>68</v>
      </c>
      <c r="K91" s="15">
        <v>52</v>
      </c>
      <c r="L91" s="10">
        <f t="shared" si="4"/>
        <v>127</v>
      </c>
      <c r="M91" s="11">
        <v>45383</v>
      </c>
      <c r="N91" s="12"/>
      <c r="O91" s="13"/>
      <c r="P91" s="13"/>
    </row>
    <row r="92" spans="1:16" ht="18.75" customHeight="1">
      <c r="A92" s="35">
        <f t="shared" si="3"/>
        <v>90</v>
      </c>
      <c r="B92" s="15" t="s">
        <v>4</v>
      </c>
      <c r="C92" s="9" t="s">
        <v>5</v>
      </c>
      <c r="D92" s="15" t="s">
        <v>257</v>
      </c>
      <c r="E92" s="15" t="s">
        <v>2070</v>
      </c>
      <c r="F92" s="15" t="s">
        <v>2436</v>
      </c>
      <c r="G92" s="15" t="s">
        <v>2437</v>
      </c>
      <c r="H92" s="15" t="s">
        <v>2441</v>
      </c>
      <c r="I92" s="16">
        <v>10</v>
      </c>
      <c r="J92" s="15">
        <v>57</v>
      </c>
      <c r="K92" s="15">
        <v>33</v>
      </c>
      <c r="L92" s="10">
        <f t="shared" si="4"/>
        <v>100</v>
      </c>
      <c r="M92" s="11">
        <v>45748</v>
      </c>
      <c r="N92" s="12"/>
      <c r="O92" s="13"/>
      <c r="P92" s="13"/>
    </row>
    <row r="93" spans="1:16" ht="18.75" customHeight="1">
      <c r="A93" s="35">
        <f t="shared" si="3"/>
        <v>91</v>
      </c>
      <c r="B93" s="15" t="s">
        <v>4</v>
      </c>
      <c r="C93" s="9" t="s">
        <v>5</v>
      </c>
      <c r="D93" s="15" t="s">
        <v>257</v>
      </c>
      <c r="E93" s="15" t="s">
        <v>2076</v>
      </c>
      <c r="F93" s="15" t="s">
        <v>2438</v>
      </c>
      <c r="G93" s="15" t="s">
        <v>2439</v>
      </c>
      <c r="H93" s="15" t="s">
        <v>2440</v>
      </c>
      <c r="I93" s="16">
        <v>15</v>
      </c>
      <c r="J93" s="15">
        <v>32</v>
      </c>
      <c r="K93" s="15">
        <v>48</v>
      </c>
      <c r="L93" s="10">
        <f t="shared" si="4"/>
        <v>95</v>
      </c>
      <c r="M93" s="11">
        <v>45748</v>
      </c>
      <c r="N93" s="12"/>
      <c r="O93" s="13"/>
      <c r="P93" s="13"/>
    </row>
    <row r="94" spans="1:16" ht="18.75" customHeight="1">
      <c r="A94" s="35">
        <f t="shared" si="3"/>
        <v>92</v>
      </c>
      <c r="B94" s="15" t="s">
        <v>4</v>
      </c>
      <c r="C94" s="9" t="s">
        <v>324</v>
      </c>
      <c r="D94" s="15" t="s">
        <v>257</v>
      </c>
      <c r="E94" s="15" t="s">
        <v>2070</v>
      </c>
      <c r="F94" s="15" t="s">
        <v>2446</v>
      </c>
      <c r="G94" s="15" t="s">
        <v>2448</v>
      </c>
      <c r="H94" s="15" t="s">
        <v>2447</v>
      </c>
      <c r="I94" s="16">
        <v>6</v>
      </c>
      <c r="J94" s="15">
        <v>62</v>
      </c>
      <c r="K94" s="15">
        <v>48</v>
      </c>
      <c r="L94" s="10">
        <f t="shared" si="4"/>
        <v>116</v>
      </c>
      <c r="M94" s="11">
        <v>45748</v>
      </c>
      <c r="N94" s="12"/>
      <c r="O94" s="13"/>
      <c r="P94" s="13"/>
    </row>
    <row r="95" spans="1:16" ht="18.75" customHeight="1">
      <c r="A95" s="35">
        <f t="shared" si="3"/>
        <v>93</v>
      </c>
      <c r="B95" s="15" t="s">
        <v>4</v>
      </c>
      <c r="C95" s="9" t="s">
        <v>5</v>
      </c>
      <c r="D95" s="15" t="s">
        <v>283</v>
      </c>
      <c r="E95" s="15" t="s">
        <v>2071</v>
      </c>
      <c r="F95" s="15" t="s">
        <v>2105</v>
      </c>
      <c r="G95" s="15" t="s">
        <v>2279</v>
      </c>
      <c r="H95" s="15" t="s">
        <v>2112</v>
      </c>
      <c r="I95" s="16">
        <v>80</v>
      </c>
      <c r="J95" s="15">
        <v>20</v>
      </c>
      <c r="K95" s="15">
        <v>0</v>
      </c>
      <c r="L95" s="10">
        <f t="shared" si="4"/>
        <v>100</v>
      </c>
      <c r="M95" s="11">
        <v>45017</v>
      </c>
      <c r="N95" s="12"/>
      <c r="O95" s="13"/>
      <c r="P95" s="13"/>
    </row>
    <row r="96" spans="1:16" ht="18.75" customHeight="1">
      <c r="A96" s="35">
        <f t="shared" si="3"/>
        <v>94</v>
      </c>
      <c r="B96" s="15" t="s">
        <v>4</v>
      </c>
      <c r="C96" s="9" t="s">
        <v>5</v>
      </c>
      <c r="D96" s="15" t="s">
        <v>283</v>
      </c>
      <c r="E96" s="15" t="s">
        <v>2071</v>
      </c>
      <c r="F96" s="15" t="s">
        <v>2443</v>
      </c>
      <c r="G96" s="15" t="s">
        <v>2444</v>
      </c>
      <c r="H96" s="15" t="s">
        <v>2445</v>
      </c>
      <c r="I96" s="16">
        <v>55</v>
      </c>
      <c r="J96" s="15">
        <v>20</v>
      </c>
      <c r="K96" s="15">
        <v>0</v>
      </c>
      <c r="L96" s="10">
        <f t="shared" si="4"/>
        <v>75</v>
      </c>
      <c r="M96" s="11">
        <v>45748</v>
      </c>
      <c r="N96" s="12"/>
      <c r="O96" s="13"/>
      <c r="P96" s="13"/>
    </row>
    <row r="97" spans="1:16" ht="18.75" customHeight="1">
      <c r="A97" s="35">
        <f t="shared" si="3"/>
        <v>95</v>
      </c>
      <c r="B97" s="15" t="s">
        <v>4</v>
      </c>
      <c r="C97" s="9" t="s">
        <v>5</v>
      </c>
      <c r="D97" s="15" t="s">
        <v>283</v>
      </c>
      <c r="E97" s="15" t="s">
        <v>2492</v>
      </c>
      <c r="F97" s="15" t="s">
        <v>2538</v>
      </c>
      <c r="G97" s="17" t="s">
        <v>2539</v>
      </c>
      <c r="H97" s="15" t="s">
        <v>2540</v>
      </c>
      <c r="I97" s="16">
        <v>42</v>
      </c>
      <c r="J97" s="15">
        <v>38</v>
      </c>
      <c r="K97" s="15"/>
      <c r="L97" s="10">
        <f t="shared" si="4"/>
        <v>80</v>
      </c>
      <c r="M97" s="11">
        <v>46113</v>
      </c>
      <c r="N97" s="12"/>
      <c r="O97" s="13"/>
      <c r="P97" s="13"/>
    </row>
    <row r="98" spans="1:16" ht="18.75" customHeight="1">
      <c r="A98" s="35">
        <f t="shared" si="3"/>
        <v>96</v>
      </c>
      <c r="B98" s="15" t="s">
        <v>4</v>
      </c>
      <c r="C98" s="9" t="s">
        <v>128</v>
      </c>
      <c r="D98" s="15" t="s">
        <v>284</v>
      </c>
      <c r="E98" s="15" t="s">
        <v>2069</v>
      </c>
      <c r="F98" s="15" t="s">
        <v>129</v>
      </c>
      <c r="G98" s="15" t="s">
        <v>2097</v>
      </c>
      <c r="H98" s="15" t="s">
        <v>1278</v>
      </c>
      <c r="I98" s="16">
        <v>15</v>
      </c>
      <c r="J98" s="15">
        <v>65</v>
      </c>
      <c r="K98" s="15">
        <v>30</v>
      </c>
      <c r="L98" s="10">
        <f t="shared" si="4"/>
        <v>110</v>
      </c>
      <c r="M98" s="11">
        <v>42461</v>
      </c>
      <c r="N98" s="12"/>
      <c r="O98" s="13"/>
      <c r="P98" s="13"/>
    </row>
    <row r="99" spans="1:16" ht="18.75" customHeight="1">
      <c r="A99" s="35">
        <f t="shared" si="3"/>
        <v>97</v>
      </c>
      <c r="B99" s="15" t="s">
        <v>4</v>
      </c>
      <c r="C99" s="9" t="s">
        <v>128</v>
      </c>
      <c r="D99" s="15" t="s">
        <v>284</v>
      </c>
      <c r="E99" s="15" t="s">
        <v>2069</v>
      </c>
      <c r="F99" s="15" t="s">
        <v>129</v>
      </c>
      <c r="G99" s="15" t="s">
        <v>195</v>
      </c>
      <c r="H99" s="15" t="s">
        <v>1896</v>
      </c>
      <c r="I99" s="16">
        <v>15</v>
      </c>
      <c r="J99" s="15">
        <v>75</v>
      </c>
      <c r="K99" s="15">
        <v>0</v>
      </c>
      <c r="L99" s="10">
        <f t="shared" si="4"/>
        <v>90</v>
      </c>
      <c r="M99" s="11">
        <v>42826</v>
      </c>
      <c r="N99" s="12"/>
      <c r="O99" s="13"/>
      <c r="P99" s="13"/>
    </row>
    <row r="100" spans="1:16" ht="18.75" customHeight="1">
      <c r="A100" s="35">
        <f t="shared" si="3"/>
        <v>98</v>
      </c>
      <c r="B100" s="15" t="s">
        <v>4</v>
      </c>
      <c r="C100" s="9" t="s">
        <v>128</v>
      </c>
      <c r="D100" s="15" t="s">
        <v>284</v>
      </c>
      <c r="E100" s="15" t="s">
        <v>2069</v>
      </c>
      <c r="F100" s="15" t="s">
        <v>156</v>
      </c>
      <c r="G100" s="15" t="s">
        <v>157</v>
      </c>
      <c r="H100" s="15" t="s">
        <v>158</v>
      </c>
      <c r="I100" s="16">
        <v>25</v>
      </c>
      <c r="J100" s="15">
        <v>65</v>
      </c>
      <c r="K100" s="15">
        <v>0</v>
      </c>
      <c r="L100" s="10">
        <f t="shared" si="4"/>
        <v>90</v>
      </c>
      <c r="M100" s="11">
        <v>43191</v>
      </c>
      <c r="N100" s="12"/>
      <c r="O100" s="13"/>
      <c r="P100" s="13"/>
    </row>
    <row r="101" spans="1:16" ht="18.75" customHeight="1">
      <c r="A101" s="35">
        <f t="shared" si="3"/>
        <v>99</v>
      </c>
      <c r="B101" s="15" t="s">
        <v>4</v>
      </c>
      <c r="C101" s="9" t="s">
        <v>128</v>
      </c>
      <c r="D101" s="15" t="s">
        <v>284</v>
      </c>
      <c r="E101" s="15" t="s">
        <v>2069</v>
      </c>
      <c r="F101" s="15" t="s">
        <v>156</v>
      </c>
      <c r="G101" s="15" t="s">
        <v>168</v>
      </c>
      <c r="H101" s="15" t="s">
        <v>2382</v>
      </c>
      <c r="I101" s="16">
        <v>15</v>
      </c>
      <c r="J101" s="15">
        <v>75</v>
      </c>
      <c r="K101" s="15">
        <v>0</v>
      </c>
      <c r="L101" s="10">
        <f t="shared" si="4"/>
        <v>90</v>
      </c>
      <c r="M101" s="11">
        <v>43191</v>
      </c>
      <c r="N101" s="12"/>
      <c r="O101" s="13"/>
      <c r="P101" s="13"/>
    </row>
    <row r="102" spans="1:16" ht="18.75" customHeight="1">
      <c r="A102" s="35">
        <f t="shared" si="3"/>
        <v>100</v>
      </c>
      <c r="B102" s="15" t="s">
        <v>4</v>
      </c>
      <c r="C102" s="9" t="s">
        <v>128</v>
      </c>
      <c r="D102" s="15" t="s">
        <v>284</v>
      </c>
      <c r="E102" s="15" t="s">
        <v>2069</v>
      </c>
      <c r="F102" s="15" t="s">
        <v>156</v>
      </c>
      <c r="G102" s="15" t="s">
        <v>169</v>
      </c>
      <c r="H102" s="15" t="s">
        <v>2383</v>
      </c>
      <c r="I102" s="16">
        <v>35</v>
      </c>
      <c r="J102" s="15">
        <v>55</v>
      </c>
      <c r="K102" s="15">
        <v>0</v>
      </c>
      <c r="L102" s="10">
        <f t="shared" si="4"/>
        <v>90</v>
      </c>
      <c r="M102" s="11">
        <v>43191</v>
      </c>
      <c r="N102" s="12"/>
      <c r="O102" s="13"/>
      <c r="P102" s="13"/>
    </row>
    <row r="103" spans="1:16" ht="18.75" customHeight="1">
      <c r="A103" s="35">
        <f t="shared" si="3"/>
        <v>101</v>
      </c>
      <c r="B103" s="15" t="s">
        <v>4</v>
      </c>
      <c r="C103" s="9" t="s">
        <v>128</v>
      </c>
      <c r="D103" s="15" t="s">
        <v>284</v>
      </c>
      <c r="E103" s="15" t="s">
        <v>2069</v>
      </c>
      <c r="F103" s="15" t="s">
        <v>156</v>
      </c>
      <c r="G103" s="15" t="s">
        <v>2053</v>
      </c>
      <c r="H103" s="15" t="s">
        <v>1897</v>
      </c>
      <c r="I103" s="16">
        <v>15</v>
      </c>
      <c r="J103" s="15">
        <v>45</v>
      </c>
      <c r="K103" s="15">
        <v>0</v>
      </c>
      <c r="L103" s="10">
        <f t="shared" si="4"/>
        <v>60</v>
      </c>
      <c r="M103" s="11">
        <v>43191</v>
      </c>
      <c r="N103" s="12"/>
      <c r="O103" s="13"/>
      <c r="P103" s="13"/>
    </row>
    <row r="104" spans="1:16" ht="18.75" customHeight="1">
      <c r="A104" s="35">
        <f t="shared" si="3"/>
        <v>102</v>
      </c>
      <c r="B104" s="15" t="s">
        <v>4</v>
      </c>
      <c r="C104" s="9" t="s">
        <v>128</v>
      </c>
      <c r="D104" s="15" t="s">
        <v>284</v>
      </c>
      <c r="E104" s="15" t="s">
        <v>2069</v>
      </c>
      <c r="F104" s="15" t="s">
        <v>156</v>
      </c>
      <c r="G104" s="15" t="s">
        <v>171</v>
      </c>
      <c r="H104" s="15" t="s">
        <v>172</v>
      </c>
      <c r="I104" s="16">
        <v>15</v>
      </c>
      <c r="J104" s="15">
        <v>95</v>
      </c>
      <c r="K104" s="15">
        <v>0</v>
      </c>
      <c r="L104" s="10">
        <f t="shared" si="4"/>
        <v>110</v>
      </c>
      <c r="M104" s="11">
        <v>43191</v>
      </c>
      <c r="N104" s="12"/>
      <c r="O104" s="13"/>
      <c r="P104" s="13"/>
    </row>
    <row r="105" spans="1:16" ht="18.75" customHeight="1">
      <c r="A105" s="35">
        <f t="shared" si="3"/>
        <v>103</v>
      </c>
      <c r="B105" s="15" t="s">
        <v>4</v>
      </c>
      <c r="C105" s="9" t="s">
        <v>128</v>
      </c>
      <c r="D105" s="15" t="s">
        <v>284</v>
      </c>
      <c r="E105" s="15" t="s">
        <v>2069</v>
      </c>
      <c r="F105" s="15" t="s">
        <v>156</v>
      </c>
      <c r="G105" s="15" t="s">
        <v>185</v>
      </c>
      <c r="H105" s="15" t="s">
        <v>186</v>
      </c>
      <c r="I105" s="16">
        <v>15</v>
      </c>
      <c r="J105" s="15">
        <v>75</v>
      </c>
      <c r="K105" s="15">
        <v>0</v>
      </c>
      <c r="L105" s="10">
        <f t="shared" si="4"/>
        <v>90</v>
      </c>
      <c r="M105" s="11">
        <v>43191</v>
      </c>
      <c r="N105" s="12"/>
      <c r="O105" s="13"/>
      <c r="P105" s="13"/>
    </row>
    <row r="106" spans="1:16" ht="18.75" customHeight="1">
      <c r="A106" s="35">
        <f t="shared" si="3"/>
        <v>104</v>
      </c>
      <c r="B106" s="15" t="s">
        <v>4</v>
      </c>
      <c r="C106" s="9" t="s">
        <v>128</v>
      </c>
      <c r="D106" s="15" t="s">
        <v>284</v>
      </c>
      <c r="E106" s="15" t="s">
        <v>2069</v>
      </c>
      <c r="F106" s="15" t="s">
        <v>134</v>
      </c>
      <c r="G106" s="15" t="s">
        <v>150</v>
      </c>
      <c r="H106" s="15" t="s">
        <v>151</v>
      </c>
      <c r="I106" s="16">
        <v>35</v>
      </c>
      <c r="J106" s="15">
        <v>155</v>
      </c>
      <c r="K106" s="15">
        <v>47</v>
      </c>
      <c r="L106" s="10">
        <f t="shared" si="4"/>
        <v>237</v>
      </c>
      <c r="M106" s="11">
        <v>43556</v>
      </c>
      <c r="N106" s="12"/>
      <c r="O106" s="13"/>
      <c r="P106" s="13"/>
    </row>
    <row r="107" spans="1:16" ht="18.75" customHeight="1">
      <c r="A107" s="35">
        <f t="shared" si="3"/>
        <v>105</v>
      </c>
      <c r="B107" s="15" t="s">
        <v>4</v>
      </c>
      <c r="C107" s="9" t="s">
        <v>128</v>
      </c>
      <c r="D107" s="15" t="s">
        <v>284</v>
      </c>
      <c r="E107" s="15" t="s">
        <v>2069</v>
      </c>
      <c r="F107" s="15" t="s">
        <v>134</v>
      </c>
      <c r="G107" s="15" t="s">
        <v>152</v>
      </c>
      <c r="H107" s="15" t="s">
        <v>153</v>
      </c>
      <c r="I107" s="16">
        <v>15</v>
      </c>
      <c r="J107" s="15">
        <v>95</v>
      </c>
      <c r="K107" s="15">
        <v>0</v>
      </c>
      <c r="L107" s="10">
        <f t="shared" si="4"/>
        <v>110</v>
      </c>
      <c r="M107" s="11">
        <v>43556</v>
      </c>
      <c r="N107" s="12"/>
      <c r="O107" s="13"/>
      <c r="P107" s="13"/>
    </row>
    <row r="108" spans="1:16" ht="18.75" customHeight="1">
      <c r="A108" s="35">
        <f t="shared" si="3"/>
        <v>106</v>
      </c>
      <c r="B108" s="15" t="s">
        <v>4</v>
      </c>
      <c r="C108" s="9" t="s">
        <v>128</v>
      </c>
      <c r="D108" s="15" t="s">
        <v>284</v>
      </c>
      <c r="E108" s="15" t="s">
        <v>2069</v>
      </c>
      <c r="F108" s="15" t="s">
        <v>134</v>
      </c>
      <c r="G108" s="15" t="s">
        <v>154</v>
      </c>
      <c r="H108" s="15" t="s">
        <v>155</v>
      </c>
      <c r="I108" s="16">
        <v>15</v>
      </c>
      <c r="J108" s="15">
        <v>45</v>
      </c>
      <c r="K108" s="15">
        <v>0</v>
      </c>
      <c r="L108" s="10">
        <f t="shared" si="4"/>
        <v>60</v>
      </c>
      <c r="M108" s="11">
        <v>43556</v>
      </c>
      <c r="N108" s="12"/>
      <c r="O108" s="13"/>
      <c r="P108" s="13"/>
    </row>
    <row r="109" spans="1:16" ht="18.75" customHeight="1">
      <c r="A109" s="35">
        <f t="shared" si="3"/>
        <v>107</v>
      </c>
      <c r="B109" s="15" t="s">
        <v>4</v>
      </c>
      <c r="C109" s="9" t="s">
        <v>128</v>
      </c>
      <c r="D109" s="15" t="s">
        <v>284</v>
      </c>
      <c r="E109" s="15" t="s">
        <v>2069</v>
      </c>
      <c r="F109" s="15" t="s">
        <v>134</v>
      </c>
      <c r="G109" s="15" t="s">
        <v>167</v>
      </c>
      <c r="H109" s="15" t="s">
        <v>2044</v>
      </c>
      <c r="I109" s="16">
        <v>15</v>
      </c>
      <c r="J109" s="15">
        <v>95</v>
      </c>
      <c r="K109" s="15">
        <v>0</v>
      </c>
      <c r="L109" s="10">
        <f t="shared" si="4"/>
        <v>110</v>
      </c>
      <c r="M109" s="11">
        <v>43556</v>
      </c>
      <c r="N109" s="12"/>
      <c r="O109" s="13"/>
      <c r="P109" s="13"/>
    </row>
    <row r="110" spans="1:16" ht="18.75" customHeight="1">
      <c r="A110" s="35">
        <f t="shared" si="3"/>
        <v>108</v>
      </c>
      <c r="B110" s="15" t="s">
        <v>4</v>
      </c>
      <c r="C110" s="9" t="s">
        <v>128</v>
      </c>
      <c r="D110" s="15" t="s">
        <v>284</v>
      </c>
      <c r="E110" s="15" t="s">
        <v>2069</v>
      </c>
      <c r="F110" s="15" t="s">
        <v>134</v>
      </c>
      <c r="G110" s="15" t="s">
        <v>176</v>
      </c>
      <c r="H110" s="15" t="s">
        <v>1279</v>
      </c>
      <c r="I110" s="16">
        <v>15</v>
      </c>
      <c r="J110" s="15">
        <v>75</v>
      </c>
      <c r="K110" s="15">
        <v>0</v>
      </c>
      <c r="L110" s="10">
        <f t="shared" si="4"/>
        <v>90</v>
      </c>
      <c r="M110" s="11">
        <v>43556</v>
      </c>
      <c r="N110" s="12"/>
      <c r="O110" s="13"/>
      <c r="P110" s="13"/>
    </row>
    <row r="111" spans="1:16" ht="18.75" customHeight="1">
      <c r="A111" s="35">
        <f t="shared" si="3"/>
        <v>109</v>
      </c>
      <c r="B111" s="15" t="s">
        <v>4</v>
      </c>
      <c r="C111" s="9" t="s">
        <v>128</v>
      </c>
      <c r="D111" s="15" t="s">
        <v>284</v>
      </c>
      <c r="E111" s="15" t="s">
        <v>2069</v>
      </c>
      <c r="F111" s="15" t="s">
        <v>134</v>
      </c>
      <c r="G111" s="15" t="s">
        <v>179</v>
      </c>
      <c r="H111" s="15" t="s">
        <v>1898</v>
      </c>
      <c r="I111" s="16">
        <v>15</v>
      </c>
      <c r="J111" s="15">
        <v>75</v>
      </c>
      <c r="K111" s="15">
        <v>0</v>
      </c>
      <c r="L111" s="10">
        <f t="shared" si="4"/>
        <v>90</v>
      </c>
      <c r="M111" s="11">
        <v>43556</v>
      </c>
      <c r="N111" s="12"/>
      <c r="O111" s="13"/>
      <c r="P111" s="13"/>
    </row>
    <row r="112" spans="1:16" ht="18.75" customHeight="1">
      <c r="A112" s="35">
        <f t="shared" si="3"/>
        <v>110</v>
      </c>
      <c r="B112" s="15" t="s">
        <v>4</v>
      </c>
      <c r="C112" s="9" t="s">
        <v>128</v>
      </c>
      <c r="D112" s="15" t="s">
        <v>284</v>
      </c>
      <c r="E112" s="15" t="s">
        <v>2069</v>
      </c>
      <c r="F112" s="15" t="s">
        <v>134</v>
      </c>
      <c r="G112" s="15" t="s">
        <v>180</v>
      </c>
      <c r="H112" s="15" t="s">
        <v>1280</v>
      </c>
      <c r="I112" s="16">
        <v>15</v>
      </c>
      <c r="J112" s="15">
        <v>75</v>
      </c>
      <c r="K112" s="15">
        <v>0</v>
      </c>
      <c r="L112" s="10">
        <f t="shared" si="4"/>
        <v>90</v>
      </c>
      <c r="M112" s="11">
        <v>43556</v>
      </c>
      <c r="N112" s="12"/>
      <c r="O112" s="13"/>
      <c r="P112" s="13"/>
    </row>
    <row r="113" spans="1:16" ht="18.75" customHeight="1">
      <c r="A113" s="35">
        <f t="shared" si="3"/>
        <v>111</v>
      </c>
      <c r="B113" s="15" t="s">
        <v>4</v>
      </c>
      <c r="C113" s="9" t="s">
        <v>128</v>
      </c>
      <c r="D113" s="15" t="s">
        <v>284</v>
      </c>
      <c r="E113" s="15" t="s">
        <v>2069</v>
      </c>
      <c r="F113" s="15" t="s">
        <v>134</v>
      </c>
      <c r="G113" s="15" t="s">
        <v>184</v>
      </c>
      <c r="H113" s="15" t="s">
        <v>1281</v>
      </c>
      <c r="I113" s="16">
        <v>15</v>
      </c>
      <c r="J113" s="15">
        <v>75</v>
      </c>
      <c r="K113" s="15">
        <v>0</v>
      </c>
      <c r="L113" s="10">
        <f t="shared" si="4"/>
        <v>90</v>
      </c>
      <c r="M113" s="11">
        <v>43556</v>
      </c>
      <c r="N113" s="12"/>
      <c r="O113" s="13"/>
      <c r="P113" s="13"/>
    </row>
    <row r="114" spans="1:16" ht="18.75" customHeight="1">
      <c r="A114" s="35">
        <f t="shared" si="3"/>
        <v>112</v>
      </c>
      <c r="B114" s="15" t="s">
        <v>4</v>
      </c>
      <c r="C114" s="9" t="s">
        <v>128</v>
      </c>
      <c r="D114" s="15" t="s">
        <v>284</v>
      </c>
      <c r="E114" s="15" t="s">
        <v>2069</v>
      </c>
      <c r="F114" s="15" t="s">
        <v>129</v>
      </c>
      <c r="G114" s="15" t="s">
        <v>194</v>
      </c>
      <c r="H114" s="15" t="s">
        <v>1899</v>
      </c>
      <c r="I114" s="16">
        <v>0</v>
      </c>
      <c r="J114" s="15">
        <v>46</v>
      </c>
      <c r="K114" s="15">
        <v>41</v>
      </c>
      <c r="L114" s="10">
        <f t="shared" si="4"/>
        <v>87</v>
      </c>
      <c r="M114" s="11">
        <v>43922</v>
      </c>
      <c r="N114" s="12"/>
      <c r="O114" s="13"/>
      <c r="P114" s="13"/>
    </row>
    <row r="115" spans="1:16" ht="18.75" customHeight="1">
      <c r="A115" s="35">
        <f t="shared" si="3"/>
        <v>113</v>
      </c>
      <c r="B115" s="15" t="s">
        <v>4</v>
      </c>
      <c r="C115" s="9" t="s">
        <v>128</v>
      </c>
      <c r="D115" s="15" t="s">
        <v>284</v>
      </c>
      <c r="E115" s="15" t="s">
        <v>2069</v>
      </c>
      <c r="F115" s="15" t="s">
        <v>129</v>
      </c>
      <c r="G115" s="15" t="s">
        <v>197</v>
      </c>
      <c r="H115" s="15" t="s">
        <v>1282</v>
      </c>
      <c r="I115" s="16">
        <v>0</v>
      </c>
      <c r="J115" s="15">
        <v>50</v>
      </c>
      <c r="K115" s="15">
        <v>37</v>
      </c>
      <c r="L115" s="10">
        <f t="shared" si="4"/>
        <v>87</v>
      </c>
      <c r="M115" s="11">
        <v>43922</v>
      </c>
      <c r="N115" s="12"/>
      <c r="O115" s="13"/>
      <c r="P115" s="13"/>
    </row>
    <row r="116" spans="1:16" ht="18.75" customHeight="1">
      <c r="A116" s="35">
        <f t="shared" si="3"/>
        <v>114</v>
      </c>
      <c r="B116" s="15" t="s">
        <v>4</v>
      </c>
      <c r="C116" s="9" t="s">
        <v>5</v>
      </c>
      <c r="D116" s="15" t="s">
        <v>284</v>
      </c>
      <c r="E116" s="15" t="s">
        <v>2070</v>
      </c>
      <c r="F116" s="15" t="s">
        <v>137</v>
      </c>
      <c r="G116" s="15" t="s">
        <v>159</v>
      </c>
      <c r="H116" s="15" t="s">
        <v>1900</v>
      </c>
      <c r="I116" s="16">
        <v>15</v>
      </c>
      <c r="J116" s="15">
        <v>90</v>
      </c>
      <c r="K116" s="15">
        <v>81</v>
      </c>
      <c r="L116" s="10">
        <f t="shared" si="4"/>
        <v>186</v>
      </c>
      <c r="M116" s="11">
        <v>42826</v>
      </c>
      <c r="N116" s="12"/>
      <c r="O116" s="13"/>
      <c r="P116" s="13"/>
    </row>
    <row r="117" spans="1:16" ht="18.75" customHeight="1">
      <c r="A117" s="35">
        <f t="shared" si="3"/>
        <v>115</v>
      </c>
      <c r="B117" s="15" t="s">
        <v>4</v>
      </c>
      <c r="C117" s="9" t="s">
        <v>5</v>
      </c>
      <c r="D117" s="15" t="s">
        <v>284</v>
      </c>
      <c r="E117" s="15" t="s">
        <v>2070</v>
      </c>
      <c r="F117" s="15" t="s">
        <v>137</v>
      </c>
      <c r="G117" s="15" t="s">
        <v>187</v>
      </c>
      <c r="H117" s="15" t="s">
        <v>1283</v>
      </c>
      <c r="I117" s="16">
        <v>15</v>
      </c>
      <c r="J117" s="15">
        <v>90</v>
      </c>
      <c r="K117" s="15">
        <v>78</v>
      </c>
      <c r="L117" s="10">
        <f t="shared" si="4"/>
        <v>183</v>
      </c>
      <c r="M117" s="11">
        <v>42826</v>
      </c>
      <c r="N117" s="12"/>
      <c r="O117" s="13"/>
      <c r="P117" s="13"/>
    </row>
    <row r="118" spans="1:16" ht="18.75" customHeight="1">
      <c r="A118" s="35">
        <f t="shared" si="3"/>
        <v>116</v>
      </c>
      <c r="B118" s="15" t="s">
        <v>4</v>
      </c>
      <c r="C118" s="9" t="s">
        <v>5</v>
      </c>
      <c r="D118" s="15" t="s">
        <v>284</v>
      </c>
      <c r="E118" s="15" t="s">
        <v>2070</v>
      </c>
      <c r="F118" s="15" t="s">
        <v>173</v>
      </c>
      <c r="G118" s="15" t="s">
        <v>174</v>
      </c>
      <c r="H118" s="15" t="s">
        <v>175</v>
      </c>
      <c r="I118" s="16">
        <v>15</v>
      </c>
      <c r="J118" s="15">
        <v>150</v>
      </c>
      <c r="K118" s="15">
        <v>74</v>
      </c>
      <c r="L118" s="10">
        <f t="shared" si="4"/>
        <v>239</v>
      </c>
      <c r="M118" s="11">
        <v>43191</v>
      </c>
      <c r="N118" s="12"/>
      <c r="O118" s="13"/>
      <c r="P118" s="13"/>
    </row>
    <row r="119" spans="1:16" ht="18.75" customHeight="1">
      <c r="A119" s="35">
        <f t="shared" si="3"/>
        <v>117</v>
      </c>
      <c r="B119" s="15" t="s">
        <v>4</v>
      </c>
      <c r="C119" s="9" t="s">
        <v>5</v>
      </c>
      <c r="D119" s="15" t="s">
        <v>284</v>
      </c>
      <c r="E119" s="15" t="s">
        <v>2070</v>
      </c>
      <c r="F119" s="15" t="s">
        <v>170</v>
      </c>
      <c r="G119" s="15" t="s">
        <v>2054</v>
      </c>
      <c r="H119" s="15" t="s">
        <v>1284</v>
      </c>
      <c r="I119" s="16">
        <v>15</v>
      </c>
      <c r="J119" s="15">
        <v>75</v>
      </c>
      <c r="K119" s="15">
        <v>63</v>
      </c>
      <c r="L119" s="10">
        <f t="shared" si="4"/>
        <v>153</v>
      </c>
      <c r="M119" s="11">
        <v>43922</v>
      </c>
      <c r="N119" s="12"/>
      <c r="O119" s="13"/>
      <c r="P119" s="13"/>
    </row>
    <row r="120" spans="1:16" ht="18.75" customHeight="1">
      <c r="A120" s="35">
        <f t="shared" si="3"/>
        <v>118</v>
      </c>
      <c r="B120" s="15" t="s">
        <v>4</v>
      </c>
      <c r="C120" s="9" t="s">
        <v>5</v>
      </c>
      <c r="D120" s="15" t="s">
        <v>284</v>
      </c>
      <c r="E120" s="15" t="s">
        <v>2070</v>
      </c>
      <c r="F120" s="15" t="s">
        <v>147</v>
      </c>
      <c r="G120" s="15" t="s">
        <v>188</v>
      </c>
      <c r="H120" s="15" t="s">
        <v>1285</v>
      </c>
      <c r="I120" s="16">
        <v>15</v>
      </c>
      <c r="J120" s="15">
        <v>79</v>
      </c>
      <c r="K120" s="15">
        <v>51</v>
      </c>
      <c r="L120" s="10">
        <f t="shared" si="4"/>
        <v>145</v>
      </c>
      <c r="M120" s="11">
        <v>43922</v>
      </c>
      <c r="N120" s="12"/>
      <c r="O120" s="13"/>
      <c r="P120" s="13"/>
    </row>
    <row r="121" spans="1:16" ht="18.75" customHeight="1">
      <c r="A121" s="35">
        <f t="shared" si="3"/>
        <v>119</v>
      </c>
      <c r="B121" s="15" t="s">
        <v>4</v>
      </c>
      <c r="C121" s="9" t="s">
        <v>324</v>
      </c>
      <c r="D121" s="15" t="s">
        <v>284</v>
      </c>
      <c r="E121" s="15" t="s">
        <v>2070</v>
      </c>
      <c r="F121" s="15" t="s">
        <v>137</v>
      </c>
      <c r="G121" s="15" t="s">
        <v>164</v>
      </c>
      <c r="H121" s="15" t="s">
        <v>1286</v>
      </c>
      <c r="I121" s="16">
        <v>15</v>
      </c>
      <c r="J121" s="15">
        <v>95</v>
      </c>
      <c r="K121" s="15">
        <v>0</v>
      </c>
      <c r="L121" s="10">
        <f t="shared" si="4"/>
        <v>110</v>
      </c>
      <c r="M121" s="11">
        <v>42461</v>
      </c>
      <c r="N121" s="12"/>
      <c r="O121" s="13"/>
      <c r="P121" s="13"/>
    </row>
    <row r="122" spans="1:16" ht="18.75" customHeight="1">
      <c r="A122" s="35">
        <f t="shared" si="3"/>
        <v>120</v>
      </c>
      <c r="B122" s="15" t="s">
        <v>4</v>
      </c>
      <c r="C122" s="9" t="s">
        <v>324</v>
      </c>
      <c r="D122" s="15" t="s">
        <v>284</v>
      </c>
      <c r="E122" s="15" t="s">
        <v>2070</v>
      </c>
      <c r="F122" s="15" t="s">
        <v>17</v>
      </c>
      <c r="G122" s="15" t="s">
        <v>201</v>
      </c>
      <c r="H122" s="15" t="s">
        <v>1287</v>
      </c>
      <c r="I122" s="16">
        <v>35</v>
      </c>
      <c r="J122" s="15">
        <v>75</v>
      </c>
      <c r="K122" s="15">
        <v>0</v>
      </c>
      <c r="L122" s="10">
        <f t="shared" si="4"/>
        <v>110</v>
      </c>
      <c r="M122" s="11">
        <v>42461</v>
      </c>
      <c r="N122" s="12"/>
      <c r="O122" s="13"/>
      <c r="P122" s="13"/>
    </row>
    <row r="123" spans="1:16" ht="18.75" customHeight="1">
      <c r="A123" s="35">
        <f t="shared" si="3"/>
        <v>121</v>
      </c>
      <c r="B123" s="15" t="s">
        <v>4</v>
      </c>
      <c r="C123" s="9" t="s">
        <v>324</v>
      </c>
      <c r="D123" s="15" t="s">
        <v>284</v>
      </c>
      <c r="E123" s="15" t="s">
        <v>2071</v>
      </c>
      <c r="F123" s="15" t="s">
        <v>2299</v>
      </c>
      <c r="G123" s="15" t="s">
        <v>202</v>
      </c>
      <c r="H123" s="15" t="s">
        <v>1288</v>
      </c>
      <c r="I123" s="16">
        <v>10</v>
      </c>
      <c r="J123" s="15">
        <v>60</v>
      </c>
      <c r="K123" s="15">
        <v>0</v>
      </c>
      <c r="L123" s="10">
        <f t="shared" si="4"/>
        <v>70</v>
      </c>
      <c r="M123" s="11">
        <v>42461</v>
      </c>
      <c r="N123" s="12"/>
      <c r="O123" s="13"/>
      <c r="P123" s="13"/>
    </row>
    <row r="124" spans="1:16" ht="18.75" customHeight="1">
      <c r="A124" s="35">
        <f t="shared" si="3"/>
        <v>122</v>
      </c>
      <c r="B124" s="15" t="s">
        <v>4</v>
      </c>
      <c r="C124" s="9" t="s">
        <v>324</v>
      </c>
      <c r="D124" s="15" t="s">
        <v>284</v>
      </c>
      <c r="E124" s="15" t="s">
        <v>2070</v>
      </c>
      <c r="F124" s="15" t="s">
        <v>114</v>
      </c>
      <c r="G124" s="15" t="s">
        <v>208</v>
      </c>
      <c r="H124" s="15" t="s">
        <v>1289</v>
      </c>
      <c r="I124" s="16">
        <v>35</v>
      </c>
      <c r="J124" s="15">
        <v>75</v>
      </c>
      <c r="K124" s="15">
        <v>0</v>
      </c>
      <c r="L124" s="10">
        <f t="shared" si="4"/>
        <v>110</v>
      </c>
      <c r="M124" s="11">
        <v>42461</v>
      </c>
      <c r="N124" s="12"/>
      <c r="O124" s="13"/>
      <c r="P124" s="13"/>
    </row>
    <row r="125" spans="1:16" ht="18.75" customHeight="1">
      <c r="A125" s="35">
        <f t="shared" si="3"/>
        <v>123</v>
      </c>
      <c r="B125" s="15" t="s">
        <v>4</v>
      </c>
      <c r="C125" s="9" t="s">
        <v>324</v>
      </c>
      <c r="D125" s="15" t="s">
        <v>284</v>
      </c>
      <c r="E125" s="15" t="s">
        <v>2070</v>
      </c>
      <c r="F125" s="15" t="s">
        <v>30</v>
      </c>
      <c r="G125" s="15" t="s">
        <v>198</v>
      </c>
      <c r="H125" s="15" t="s">
        <v>199</v>
      </c>
      <c r="I125" s="16">
        <v>45</v>
      </c>
      <c r="J125" s="15">
        <v>80</v>
      </c>
      <c r="K125" s="15">
        <v>0</v>
      </c>
      <c r="L125" s="10">
        <f t="shared" si="4"/>
        <v>125</v>
      </c>
      <c r="M125" s="11">
        <v>42826</v>
      </c>
      <c r="N125" s="12"/>
      <c r="O125" s="13"/>
      <c r="P125" s="13"/>
    </row>
    <row r="126" spans="1:16" ht="18.75" customHeight="1">
      <c r="A126" s="35">
        <f t="shared" si="3"/>
        <v>124</v>
      </c>
      <c r="B126" s="15" t="s">
        <v>4</v>
      </c>
      <c r="C126" s="9" t="s">
        <v>324</v>
      </c>
      <c r="D126" s="15" t="s">
        <v>284</v>
      </c>
      <c r="E126" s="15" t="s">
        <v>2070</v>
      </c>
      <c r="F126" s="15" t="s">
        <v>24</v>
      </c>
      <c r="G126" s="15" t="s">
        <v>203</v>
      </c>
      <c r="H126" s="15" t="s">
        <v>1290</v>
      </c>
      <c r="I126" s="16">
        <v>15</v>
      </c>
      <c r="J126" s="15">
        <v>40</v>
      </c>
      <c r="K126" s="15">
        <v>0</v>
      </c>
      <c r="L126" s="10">
        <f t="shared" si="4"/>
        <v>55</v>
      </c>
      <c r="M126" s="11">
        <v>42826</v>
      </c>
      <c r="N126" s="12"/>
      <c r="O126" s="13"/>
      <c r="P126" s="13"/>
    </row>
    <row r="127" spans="1:16" ht="18.75" customHeight="1">
      <c r="A127" s="35">
        <f t="shared" si="3"/>
        <v>125</v>
      </c>
      <c r="B127" s="15" t="s">
        <v>4</v>
      </c>
      <c r="C127" s="9" t="s">
        <v>324</v>
      </c>
      <c r="D127" s="15" t="s">
        <v>284</v>
      </c>
      <c r="E127" s="15" t="s">
        <v>2070</v>
      </c>
      <c r="F127" s="15" t="s">
        <v>59</v>
      </c>
      <c r="G127" s="15" t="s">
        <v>207</v>
      </c>
      <c r="H127" s="15" t="s">
        <v>1291</v>
      </c>
      <c r="I127" s="16">
        <v>25</v>
      </c>
      <c r="J127" s="15">
        <v>65</v>
      </c>
      <c r="K127" s="15">
        <v>0</v>
      </c>
      <c r="L127" s="10">
        <f t="shared" si="4"/>
        <v>90</v>
      </c>
      <c r="M127" s="11">
        <v>42826</v>
      </c>
      <c r="N127" s="12"/>
      <c r="O127" s="13"/>
      <c r="P127" s="13"/>
    </row>
    <row r="128" spans="1:16" ht="18.75" customHeight="1">
      <c r="A128" s="35">
        <f t="shared" si="3"/>
        <v>126</v>
      </c>
      <c r="B128" s="15" t="s">
        <v>4</v>
      </c>
      <c r="C128" s="9" t="s">
        <v>324</v>
      </c>
      <c r="D128" s="15" t="s">
        <v>284</v>
      </c>
      <c r="E128" s="15" t="s">
        <v>2070</v>
      </c>
      <c r="F128" s="15" t="s">
        <v>160</v>
      </c>
      <c r="G128" s="15" t="s">
        <v>161</v>
      </c>
      <c r="H128" s="15" t="s">
        <v>162</v>
      </c>
      <c r="I128" s="16">
        <v>15</v>
      </c>
      <c r="J128" s="15">
        <v>75</v>
      </c>
      <c r="K128" s="15">
        <v>0</v>
      </c>
      <c r="L128" s="10">
        <f t="shared" si="4"/>
        <v>90</v>
      </c>
      <c r="M128" s="11">
        <v>43191</v>
      </c>
      <c r="N128" s="12"/>
      <c r="O128" s="13"/>
      <c r="P128" s="13"/>
    </row>
    <row r="129" spans="1:16" ht="18.75" customHeight="1">
      <c r="A129" s="35">
        <f t="shared" si="3"/>
        <v>127</v>
      </c>
      <c r="B129" s="15" t="s">
        <v>4</v>
      </c>
      <c r="C129" s="9" t="s">
        <v>324</v>
      </c>
      <c r="D129" s="15" t="s">
        <v>284</v>
      </c>
      <c r="E129" s="15" t="s">
        <v>2070</v>
      </c>
      <c r="F129" s="15" t="s">
        <v>43</v>
      </c>
      <c r="G129" s="15" t="s">
        <v>163</v>
      </c>
      <c r="H129" s="15" t="s">
        <v>1292</v>
      </c>
      <c r="I129" s="16">
        <v>45</v>
      </c>
      <c r="J129" s="15">
        <v>75</v>
      </c>
      <c r="K129" s="15">
        <v>0</v>
      </c>
      <c r="L129" s="10">
        <f t="shared" si="4"/>
        <v>120</v>
      </c>
      <c r="M129" s="11">
        <v>43191</v>
      </c>
      <c r="N129" s="12"/>
      <c r="O129" s="13"/>
      <c r="P129" s="13"/>
    </row>
    <row r="130" spans="1:16" ht="18.75" customHeight="1">
      <c r="A130" s="35">
        <f t="shared" si="3"/>
        <v>128</v>
      </c>
      <c r="B130" s="15" t="s">
        <v>4</v>
      </c>
      <c r="C130" s="9" t="s">
        <v>324</v>
      </c>
      <c r="D130" s="15" t="s">
        <v>284</v>
      </c>
      <c r="E130" s="15" t="s">
        <v>2070</v>
      </c>
      <c r="F130" s="15" t="s">
        <v>130</v>
      </c>
      <c r="G130" s="15" t="s">
        <v>165</v>
      </c>
      <c r="H130" s="15" t="s">
        <v>166</v>
      </c>
      <c r="I130" s="16">
        <v>30</v>
      </c>
      <c r="J130" s="15">
        <v>60</v>
      </c>
      <c r="K130" s="15">
        <v>0</v>
      </c>
      <c r="L130" s="10">
        <f t="shared" si="4"/>
        <v>90</v>
      </c>
      <c r="M130" s="11">
        <v>43191</v>
      </c>
      <c r="N130" s="12"/>
      <c r="O130" s="13"/>
      <c r="P130" s="13"/>
    </row>
    <row r="131" spans="1:16" ht="18.75" customHeight="1">
      <c r="A131" s="35">
        <f t="shared" si="3"/>
        <v>129</v>
      </c>
      <c r="B131" s="15" t="s">
        <v>4</v>
      </c>
      <c r="C131" s="9" t="s">
        <v>324</v>
      </c>
      <c r="D131" s="15" t="s">
        <v>284</v>
      </c>
      <c r="E131" s="15" t="s">
        <v>2070</v>
      </c>
      <c r="F131" s="15" t="s">
        <v>130</v>
      </c>
      <c r="G131" s="15" t="s">
        <v>177</v>
      </c>
      <c r="H131" s="15" t="s">
        <v>178</v>
      </c>
      <c r="I131" s="16">
        <v>15</v>
      </c>
      <c r="J131" s="15">
        <v>105</v>
      </c>
      <c r="K131" s="15">
        <v>0</v>
      </c>
      <c r="L131" s="10">
        <f t="shared" si="4"/>
        <v>120</v>
      </c>
      <c r="M131" s="11">
        <v>43191</v>
      </c>
      <c r="N131" s="12"/>
      <c r="O131" s="13"/>
      <c r="P131" s="13"/>
    </row>
    <row r="132" spans="1:16" ht="18.75" customHeight="1">
      <c r="A132" s="35">
        <f t="shared" ref="A132:A194" si="5">A131+1</f>
        <v>130</v>
      </c>
      <c r="B132" s="15" t="s">
        <v>4</v>
      </c>
      <c r="C132" s="9" t="s">
        <v>324</v>
      </c>
      <c r="D132" s="15" t="s">
        <v>284</v>
      </c>
      <c r="E132" s="15" t="s">
        <v>2070</v>
      </c>
      <c r="F132" s="15" t="s">
        <v>181</v>
      </c>
      <c r="G132" s="15" t="s">
        <v>182</v>
      </c>
      <c r="H132" s="15" t="s">
        <v>1293</v>
      </c>
      <c r="I132" s="16">
        <v>15</v>
      </c>
      <c r="J132" s="15">
        <v>95</v>
      </c>
      <c r="K132" s="15">
        <v>0</v>
      </c>
      <c r="L132" s="10">
        <f t="shared" si="4"/>
        <v>110</v>
      </c>
      <c r="M132" s="11">
        <v>43191</v>
      </c>
      <c r="N132" s="12"/>
      <c r="O132" s="13"/>
      <c r="P132" s="13"/>
    </row>
    <row r="133" spans="1:16" ht="18.75" customHeight="1">
      <c r="A133" s="35">
        <f t="shared" si="5"/>
        <v>131</v>
      </c>
      <c r="B133" s="15" t="s">
        <v>4</v>
      </c>
      <c r="C133" s="9" t="s">
        <v>324</v>
      </c>
      <c r="D133" s="15" t="s">
        <v>284</v>
      </c>
      <c r="E133" s="15" t="s">
        <v>2070</v>
      </c>
      <c r="F133" s="15" t="s">
        <v>139</v>
      </c>
      <c r="G133" s="15" t="s">
        <v>183</v>
      </c>
      <c r="H133" s="15" t="s">
        <v>1294</v>
      </c>
      <c r="I133" s="16">
        <v>25</v>
      </c>
      <c r="J133" s="15">
        <v>85</v>
      </c>
      <c r="K133" s="15">
        <v>0</v>
      </c>
      <c r="L133" s="10">
        <f t="shared" si="4"/>
        <v>110</v>
      </c>
      <c r="M133" s="11">
        <v>43191</v>
      </c>
      <c r="N133" s="12"/>
      <c r="O133" s="13"/>
      <c r="P133" s="13"/>
    </row>
    <row r="134" spans="1:16" ht="18.75" customHeight="1">
      <c r="A134" s="35">
        <f t="shared" si="5"/>
        <v>132</v>
      </c>
      <c r="B134" s="15" t="s">
        <v>4</v>
      </c>
      <c r="C134" s="9" t="s">
        <v>324</v>
      </c>
      <c r="D134" s="15" t="s">
        <v>284</v>
      </c>
      <c r="E134" s="15" t="s">
        <v>2070</v>
      </c>
      <c r="F134" s="15" t="s">
        <v>189</v>
      </c>
      <c r="G134" s="15" t="s">
        <v>190</v>
      </c>
      <c r="H134" s="15" t="s">
        <v>191</v>
      </c>
      <c r="I134" s="16">
        <v>15</v>
      </c>
      <c r="J134" s="15">
        <v>75</v>
      </c>
      <c r="K134" s="15">
        <v>0</v>
      </c>
      <c r="L134" s="10">
        <f t="shared" si="4"/>
        <v>90</v>
      </c>
      <c r="M134" s="11">
        <v>43556</v>
      </c>
      <c r="N134" s="12"/>
      <c r="O134" s="13"/>
      <c r="P134" s="13"/>
    </row>
    <row r="135" spans="1:16" ht="18.75" customHeight="1">
      <c r="A135" s="35">
        <f t="shared" si="5"/>
        <v>133</v>
      </c>
      <c r="B135" s="15" t="s">
        <v>4</v>
      </c>
      <c r="C135" s="9" t="s">
        <v>324</v>
      </c>
      <c r="D135" s="15" t="s">
        <v>284</v>
      </c>
      <c r="E135" s="15" t="s">
        <v>2070</v>
      </c>
      <c r="F135" s="15" t="s">
        <v>137</v>
      </c>
      <c r="G135" s="15" t="s">
        <v>192</v>
      </c>
      <c r="H135" s="15" t="s">
        <v>193</v>
      </c>
      <c r="I135" s="16">
        <v>40</v>
      </c>
      <c r="J135" s="15">
        <v>70</v>
      </c>
      <c r="K135" s="15">
        <v>0</v>
      </c>
      <c r="L135" s="10">
        <f t="shared" si="4"/>
        <v>110</v>
      </c>
      <c r="M135" s="11">
        <v>43556</v>
      </c>
      <c r="N135" s="12"/>
      <c r="O135" s="13"/>
      <c r="P135" s="13"/>
    </row>
    <row r="136" spans="1:16" ht="18.75" customHeight="1">
      <c r="A136" s="35">
        <f t="shared" si="5"/>
        <v>134</v>
      </c>
      <c r="B136" s="15" t="s">
        <v>4</v>
      </c>
      <c r="C136" s="9" t="s">
        <v>324</v>
      </c>
      <c r="D136" s="15" t="s">
        <v>284</v>
      </c>
      <c r="E136" s="15" t="s">
        <v>2070</v>
      </c>
      <c r="F136" s="15" t="s">
        <v>13</v>
      </c>
      <c r="G136" s="15" t="s">
        <v>196</v>
      </c>
      <c r="H136" s="15" t="s">
        <v>2098</v>
      </c>
      <c r="I136" s="16">
        <v>15</v>
      </c>
      <c r="J136" s="15">
        <v>45</v>
      </c>
      <c r="K136" s="15">
        <v>0</v>
      </c>
      <c r="L136" s="10">
        <f t="shared" si="4"/>
        <v>60</v>
      </c>
      <c r="M136" s="11">
        <v>43556</v>
      </c>
      <c r="N136" s="12"/>
      <c r="O136" s="13"/>
      <c r="P136" s="13"/>
    </row>
    <row r="137" spans="1:16" ht="18.75" customHeight="1">
      <c r="A137" s="35">
        <f t="shared" si="5"/>
        <v>135</v>
      </c>
      <c r="B137" s="15" t="s">
        <v>4</v>
      </c>
      <c r="C137" s="9" t="s">
        <v>324</v>
      </c>
      <c r="D137" s="15" t="s">
        <v>284</v>
      </c>
      <c r="E137" s="15" t="s">
        <v>2070</v>
      </c>
      <c r="F137" s="15" t="s">
        <v>59</v>
      </c>
      <c r="G137" s="15" t="s">
        <v>200</v>
      </c>
      <c r="H137" s="15" t="s">
        <v>1295</v>
      </c>
      <c r="I137" s="16">
        <v>25</v>
      </c>
      <c r="J137" s="15">
        <v>65</v>
      </c>
      <c r="K137" s="15">
        <v>0</v>
      </c>
      <c r="L137" s="10">
        <f t="shared" si="4"/>
        <v>90</v>
      </c>
      <c r="M137" s="11">
        <v>43556</v>
      </c>
      <c r="N137" s="12"/>
      <c r="O137" s="13"/>
      <c r="P137" s="13"/>
    </row>
    <row r="138" spans="1:16" ht="18.75" customHeight="1">
      <c r="A138" s="35">
        <f t="shared" si="5"/>
        <v>136</v>
      </c>
      <c r="B138" s="15" t="s">
        <v>4</v>
      </c>
      <c r="C138" s="9" t="s">
        <v>324</v>
      </c>
      <c r="D138" s="15" t="s">
        <v>284</v>
      </c>
      <c r="E138" s="15" t="s">
        <v>2071</v>
      </c>
      <c r="F138" s="15" t="s">
        <v>2299</v>
      </c>
      <c r="G138" s="15" t="s">
        <v>204</v>
      </c>
      <c r="H138" s="15" t="s">
        <v>205</v>
      </c>
      <c r="I138" s="16">
        <v>15</v>
      </c>
      <c r="J138" s="15">
        <v>75</v>
      </c>
      <c r="K138" s="15">
        <v>0</v>
      </c>
      <c r="L138" s="10">
        <f t="shared" si="4"/>
        <v>90</v>
      </c>
      <c r="M138" s="11">
        <v>43556</v>
      </c>
      <c r="N138" s="12"/>
      <c r="O138" s="13"/>
      <c r="P138" s="13"/>
    </row>
    <row r="139" spans="1:16" ht="18.75" customHeight="1">
      <c r="A139" s="35">
        <f t="shared" si="5"/>
        <v>137</v>
      </c>
      <c r="B139" s="15" t="s">
        <v>4</v>
      </c>
      <c r="C139" s="9" t="s">
        <v>324</v>
      </c>
      <c r="D139" s="15" t="s">
        <v>284</v>
      </c>
      <c r="E139" s="15" t="s">
        <v>2070</v>
      </c>
      <c r="F139" s="15" t="s">
        <v>135</v>
      </c>
      <c r="G139" s="15" t="s">
        <v>206</v>
      </c>
      <c r="H139" s="15" t="s">
        <v>1901</v>
      </c>
      <c r="I139" s="16">
        <v>15</v>
      </c>
      <c r="J139" s="15">
        <v>75</v>
      </c>
      <c r="K139" s="15">
        <v>0</v>
      </c>
      <c r="L139" s="10">
        <f t="shared" si="4"/>
        <v>90</v>
      </c>
      <c r="M139" s="11">
        <v>43556</v>
      </c>
      <c r="N139" s="12"/>
      <c r="O139" s="13"/>
      <c r="P139" s="13"/>
    </row>
    <row r="140" spans="1:16" ht="18.75" customHeight="1">
      <c r="A140" s="35">
        <f t="shared" si="5"/>
        <v>138</v>
      </c>
      <c r="B140" s="15" t="s">
        <v>1902</v>
      </c>
      <c r="C140" s="9" t="s">
        <v>324</v>
      </c>
      <c r="D140" s="15" t="s">
        <v>284</v>
      </c>
      <c r="E140" s="15" t="s">
        <v>2070</v>
      </c>
      <c r="F140" s="15" t="s">
        <v>1906</v>
      </c>
      <c r="G140" s="15" t="s">
        <v>1907</v>
      </c>
      <c r="H140" s="15" t="s">
        <v>1908</v>
      </c>
      <c r="I140" s="16">
        <v>10</v>
      </c>
      <c r="J140" s="15">
        <v>60</v>
      </c>
      <c r="K140" s="15">
        <v>0</v>
      </c>
      <c r="L140" s="10">
        <f t="shared" si="4"/>
        <v>70</v>
      </c>
      <c r="M140" s="11">
        <v>44287</v>
      </c>
      <c r="N140" s="12"/>
      <c r="O140" s="13"/>
      <c r="P140" s="13"/>
    </row>
    <row r="141" spans="1:16" ht="18.75" customHeight="1">
      <c r="A141" s="35">
        <f t="shared" si="5"/>
        <v>139</v>
      </c>
      <c r="B141" s="15" t="s">
        <v>4</v>
      </c>
      <c r="C141" s="9" t="s">
        <v>5</v>
      </c>
      <c r="D141" s="15" t="s">
        <v>285</v>
      </c>
      <c r="E141" s="15" t="s">
        <v>2081</v>
      </c>
      <c r="F141" s="15" t="s">
        <v>2280</v>
      </c>
      <c r="G141" s="15" t="s">
        <v>220</v>
      </c>
      <c r="H141" s="15" t="s">
        <v>1296</v>
      </c>
      <c r="I141" s="16">
        <v>0</v>
      </c>
      <c r="J141" s="15">
        <v>0</v>
      </c>
      <c r="K141" s="15">
        <v>19</v>
      </c>
      <c r="L141" s="10">
        <f t="shared" ref="L141:L201" si="6">SUM(I141:K141)</f>
        <v>19</v>
      </c>
      <c r="M141" s="11">
        <v>42461</v>
      </c>
      <c r="N141" s="12"/>
      <c r="O141" s="13"/>
      <c r="P141" s="13"/>
    </row>
    <row r="142" spans="1:16" ht="18.75" customHeight="1">
      <c r="A142" s="35">
        <f t="shared" si="5"/>
        <v>140</v>
      </c>
      <c r="B142" s="15" t="s">
        <v>4</v>
      </c>
      <c r="C142" s="9" t="s">
        <v>5</v>
      </c>
      <c r="D142" s="15" t="s">
        <v>285</v>
      </c>
      <c r="E142" s="15" t="s">
        <v>2081</v>
      </c>
      <c r="F142" s="15" t="s">
        <v>214</v>
      </c>
      <c r="G142" s="15" t="s">
        <v>215</v>
      </c>
      <c r="H142" s="15" t="s">
        <v>2384</v>
      </c>
      <c r="I142" s="16">
        <v>0</v>
      </c>
      <c r="J142" s="15">
        <v>0</v>
      </c>
      <c r="K142" s="15">
        <v>12</v>
      </c>
      <c r="L142" s="10">
        <f t="shared" si="6"/>
        <v>12</v>
      </c>
      <c r="M142" s="11">
        <v>42583</v>
      </c>
      <c r="N142" s="12"/>
      <c r="O142" s="13"/>
      <c r="P142" s="13"/>
    </row>
    <row r="143" spans="1:16" ht="18.75" customHeight="1">
      <c r="A143" s="35">
        <f t="shared" si="5"/>
        <v>141</v>
      </c>
      <c r="B143" s="15" t="s">
        <v>4</v>
      </c>
      <c r="C143" s="9" t="s">
        <v>5</v>
      </c>
      <c r="D143" s="15" t="s">
        <v>285</v>
      </c>
      <c r="E143" s="15" t="s">
        <v>2073</v>
      </c>
      <c r="F143" s="15" t="s">
        <v>2360</v>
      </c>
      <c r="G143" s="15" t="s">
        <v>217</v>
      </c>
      <c r="H143" s="15" t="s">
        <v>2385</v>
      </c>
      <c r="I143" s="16">
        <v>0</v>
      </c>
      <c r="J143" s="15">
        <v>0</v>
      </c>
      <c r="K143" s="15">
        <v>19</v>
      </c>
      <c r="L143" s="10">
        <f t="shared" si="6"/>
        <v>19</v>
      </c>
      <c r="M143" s="11">
        <v>42583</v>
      </c>
      <c r="N143" s="12"/>
      <c r="O143" s="13"/>
      <c r="P143" s="13"/>
    </row>
    <row r="144" spans="1:16" ht="18.75" customHeight="1">
      <c r="A144" s="35">
        <f t="shared" si="5"/>
        <v>142</v>
      </c>
      <c r="B144" s="15" t="s">
        <v>4</v>
      </c>
      <c r="C144" s="9" t="s">
        <v>5</v>
      </c>
      <c r="D144" s="15" t="s">
        <v>285</v>
      </c>
      <c r="E144" s="15" t="s">
        <v>2081</v>
      </c>
      <c r="F144" s="15" t="s">
        <v>2209</v>
      </c>
      <c r="G144" s="15" t="s">
        <v>221</v>
      </c>
      <c r="H144" s="15" t="s">
        <v>1297</v>
      </c>
      <c r="I144" s="16">
        <v>0</v>
      </c>
      <c r="J144" s="15">
        <v>0</v>
      </c>
      <c r="K144" s="15">
        <v>19</v>
      </c>
      <c r="L144" s="10">
        <f t="shared" si="6"/>
        <v>19</v>
      </c>
      <c r="M144" s="11">
        <v>42583</v>
      </c>
      <c r="N144" s="12"/>
      <c r="O144" s="13"/>
      <c r="P144" s="13"/>
    </row>
    <row r="145" spans="1:16" ht="18.75" customHeight="1">
      <c r="A145" s="35">
        <f>A144+1</f>
        <v>143</v>
      </c>
      <c r="B145" s="15" t="s">
        <v>4</v>
      </c>
      <c r="C145" s="9" t="s">
        <v>5</v>
      </c>
      <c r="D145" s="15" t="s">
        <v>285</v>
      </c>
      <c r="E145" s="15" t="s">
        <v>2076</v>
      </c>
      <c r="F145" s="15" t="s">
        <v>2284</v>
      </c>
      <c r="G145" s="15" t="s">
        <v>2285</v>
      </c>
      <c r="H145" s="15" t="s">
        <v>1298</v>
      </c>
      <c r="I145" s="16">
        <v>0</v>
      </c>
      <c r="J145" s="15">
        <v>0</v>
      </c>
      <c r="K145" s="15">
        <v>19</v>
      </c>
      <c r="L145" s="10">
        <f t="shared" si="6"/>
        <v>19</v>
      </c>
      <c r="M145" s="11">
        <v>42644</v>
      </c>
      <c r="N145" s="12"/>
      <c r="O145" s="13"/>
      <c r="P145" s="13"/>
    </row>
    <row r="146" spans="1:16" ht="18.75" customHeight="1">
      <c r="A146" s="35">
        <f t="shared" si="5"/>
        <v>144</v>
      </c>
      <c r="B146" s="15" t="s">
        <v>4</v>
      </c>
      <c r="C146" s="9" t="s">
        <v>5</v>
      </c>
      <c r="D146" s="15" t="s">
        <v>285</v>
      </c>
      <c r="E146" s="15" t="s">
        <v>2081</v>
      </c>
      <c r="F146" s="15" t="s">
        <v>2281</v>
      </c>
      <c r="G146" s="15" t="s">
        <v>211</v>
      </c>
      <c r="H146" s="15" t="s">
        <v>1299</v>
      </c>
      <c r="I146" s="16">
        <v>0</v>
      </c>
      <c r="J146" s="15">
        <v>0</v>
      </c>
      <c r="K146" s="15">
        <v>11</v>
      </c>
      <c r="L146" s="10">
        <f t="shared" si="6"/>
        <v>11</v>
      </c>
      <c r="M146" s="11">
        <v>42826</v>
      </c>
      <c r="N146" s="12"/>
      <c r="O146" s="13"/>
      <c r="P146" s="13"/>
    </row>
    <row r="147" spans="1:16" ht="18.75" customHeight="1">
      <c r="A147" s="35">
        <f t="shared" si="5"/>
        <v>145</v>
      </c>
      <c r="B147" s="15" t="s">
        <v>4</v>
      </c>
      <c r="C147" s="9" t="s">
        <v>5</v>
      </c>
      <c r="D147" s="15" t="s">
        <v>285</v>
      </c>
      <c r="E147" s="15" t="s">
        <v>2081</v>
      </c>
      <c r="F147" s="15" t="s">
        <v>2537</v>
      </c>
      <c r="G147" s="15" t="s">
        <v>209</v>
      </c>
      <c r="H147" s="15" t="s">
        <v>1300</v>
      </c>
      <c r="I147" s="16">
        <v>0</v>
      </c>
      <c r="J147" s="15">
        <v>0</v>
      </c>
      <c r="K147" s="15">
        <v>17</v>
      </c>
      <c r="L147" s="10">
        <f t="shared" si="6"/>
        <v>17</v>
      </c>
      <c r="M147" s="11">
        <v>42856</v>
      </c>
      <c r="N147" s="12"/>
      <c r="O147" s="13"/>
      <c r="P147" s="13"/>
    </row>
    <row r="148" spans="1:16" ht="18.75" customHeight="1">
      <c r="A148" s="35">
        <f t="shared" si="5"/>
        <v>146</v>
      </c>
      <c r="B148" s="15" t="s">
        <v>4</v>
      </c>
      <c r="C148" s="9" t="s">
        <v>5</v>
      </c>
      <c r="D148" s="15" t="s">
        <v>285</v>
      </c>
      <c r="E148" s="15" t="s">
        <v>2081</v>
      </c>
      <c r="F148" s="15" t="s">
        <v>2371</v>
      </c>
      <c r="G148" s="15" t="s">
        <v>219</v>
      </c>
      <c r="H148" s="15" t="s">
        <v>1181</v>
      </c>
      <c r="I148" s="16">
        <v>0</v>
      </c>
      <c r="J148" s="15">
        <v>0</v>
      </c>
      <c r="K148" s="15">
        <v>19</v>
      </c>
      <c r="L148" s="10">
        <f t="shared" si="6"/>
        <v>19</v>
      </c>
      <c r="M148" s="11">
        <v>42856</v>
      </c>
      <c r="N148" s="12"/>
      <c r="O148" s="13"/>
      <c r="P148" s="13"/>
    </row>
    <row r="149" spans="1:16" ht="18.75" customHeight="1">
      <c r="A149" s="35">
        <f t="shared" si="5"/>
        <v>147</v>
      </c>
      <c r="B149" s="15" t="s">
        <v>4</v>
      </c>
      <c r="C149" s="9" t="s">
        <v>5</v>
      </c>
      <c r="D149" s="15" t="s">
        <v>285</v>
      </c>
      <c r="E149" s="15" t="s">
        <v>2081</v>
      </c>
      <c r="F149" s="15" t="s">
        <v>2282</v>
      </c>
      <c r="G149" s="15" t="s">
        <v>210</v>
      </c>
      <c r="H149" s="15" t="s">
        <v>2386</v>
      </c>
      <c r="I149" s="16">
        <v>0</v>
      </c>
      <c r="J149" s="15">
        <v>0</v>
      </c>
      <c r="K149" s="15">
        <v>19</v>
      </c>
      <c r="L149" s="10">
        <f t="shared" si="6"/>
        <v>19</v>
      </c>
      <c r="M149" s="11">
        <v>43191</v>
      </c>
      <c r="N149" s="12"/>
      <c r="O149" s="13"/>
      <c r="P149" s="13"/>
    </row>
    <row r="150" spans="1:16" ht="18.75" customHeight="1">
      <c r="A150" s="35">
        <f t="shared" si="5"/>
        <v>148</v>
      </c>
      <c r="B150" s="15" t="s">
        <v>4</v>
      </c>
      <c r="C150" s="9" t="s">
        <v>5</v>
      </c>
      <c r="D150" s="15" t="s">
        <v>285</v>
      </c>
      <c r="E150" s="15" t="s">
        <v>2081</v>
      </c>
      <c r="F150" s="15" t="s">
        <v>2283</v>
      </c>
      <c r="G150" s="15" t="s">
        <v>213</v>
      </c>
      <c r="H150" s="15" t="s">
        <v>1176</v>
      </c>
      <c r="I150" s="16">
        <v>0</v>
      </c>
      <c r="J150" s="15">
        <v>0</v>
      </c>
      <c r="K150" s="15">
        <v>19</v>
      </c>
      <c r="L150" s="10">
        <f t="shared" si="6"/>
        <v>19</v>
      </c>
      <c r="M150" s="11">
        <v>43191</v>
      </c>
      <c r="N150" s="12"/>
      <c r="O150" s="13"/>
      <c r="P150" s="13"/>
    </row>
    <row r="151" spans="1:16" ht="18.75" customHeight="1">
      <c r="A151" s="35">
        <f t="shared" si="5"/>
        <v>149</v>
      </c>
      <c r="B151" s="15" t="s">
        <v>4</v>
      </c>
      <c r="C151" s="9" t="s">
        <v>5</v>
      </c>
      <c r="D151" s="15" t="s">
        <v>285</v>
      </c>
      <c r="E151" s="15" t="s">
        <v>2076</v>
      </c>
      <c r="F151" s="15" t="s">
        <v>2318</v>
      </c>
      <c r="G151" s="15" t="s">
        <v>216</v>
      </c>
      <c r="H151" s="15" t="s">
        <v>2387</v>
      </c>
      <c r="I151" s="16">
        <v>0</v>
      </c>
      <c r="J151" s="15">
        <v>0</v>
      </c>
      <c r="K151" s="15">
        <v>19</v>
      </c>
      <c r="L151" s="10">
        <f t="shared" si="6"/>
        <v>19</v>
      </c>
      <c r="M151" s="11">
        <v>43191</v>
      </c>
      <c r="N151" s="12"/>
      <c r="O151" s="13"/>
      <c r="P151" s="13"/>
    </row>
    <row r="152" spans="1:16" ht="18.75" customHeight="1">
      <c r="A152" s="35">
        <f t="shared" si="5"/>
        <v>150</v>
      </c>
      <c r="B152" s="15" t="s">
        <v>4</v>
      </c>
      <c r="C152" s="9" t="s">
        <v>5</v>
      </c>
      <c r="D152" s="15" t="s">
        <v>285</v>
      </c>
      <c r="E152" s="15" t="s">
        <v>2076</v>
      </c>
      <c r="F152" s="15" t="s">
        <v>2319</v>
      </c>
      <c r="G152" s="15" t="s">
        <v>218</v>
      </c>
      <c r="H152" s="15" t="s">
        <v>1177</v>
      </c>
      <c r="I152" s="16">
        <v>0</v>
      </c>
      <c r="J152" s="15">
        <v>0</v>
      </c>
      <c r="K152" s="15">
        <v>19</v>
      </c>
      <c r="L152" s="10">
        <f t="shared" si="6"/>
        <v>19</v>
      </c>
      <c r="M152" s="11">
        <v>43191</v>
      </c>
      <c r="N152" s="12"/>
      <c r="O152" s="13"/>
      <c r="P152" s="13"/>
    </row>
    <row r="153" spans="1:16" ht="18.75" customHeight="1">
      <c r="A153" s="35">
        <f t="shared" si="5"/>
        <v>151</v>
      </c>
      <c r="B153" s="15" t="s">
        <v>4</v>
      </c>
      <c r="C153" s="9" t="s">
        <v>5</v>
      </c>
      <c r="D153" s="15" t="s">
        <v>287</v>
      </c>
      <c r="E153" s="15" t="s">
        <v>2076</v>
      </c>
      <c r="F153" s="15" t="s">
        <v>2320</v>
      </c>
      <c r="G153" s="15" t="s">
        <v>223</v>
      </c>
      <c r="H153" s="15" t="s">
        <v>1301</v>
      </c>
      <c r="I153" s="16">
        <v>0</v>
      </c>
      <c r="J153" s="15">
        <v>0</v>
      </c>
      <c r="K153" s="15">
        <v>19</v>
      </c>
      <c r="L153" s="10">
        <f t="shared" si="6"/>
        <v>19</v>
      </c>
      <c r="M153" s="11">
        <v>42461</v>
      </c>
      <c r="N153" s="12"/>
      <c r="O153" s="13"/>
      <c r="P153" s="13"/>
    </row>
    <row r="154" spans="1:16" ht="18.75" customHeight="1">
      <c r="A154" s="35">
        <f t="shared" si="5"/>
        <v>152</v>
      </c>
      <c r="B154" s="15" t="s">
        <v>4</v>
      </c>
      <c r="C154" s="9" t="s">
        <v>5</v>
      </c>
      <c r="D154" s="15" t="s">
        <v>287</v>
      </c>
      <c r="E154" s="15" t="s">
        <v>2080</v>
      </c>
      <c r="F154" s="15" t="s">
        <v>2202</v>
      </c>
      <c r="G154" s="15" t="s">
        <v>224</v>
      </c>
      <c r="H154" s="15" t="s">
        <v>2388</v>
      </c>
      <c r="I154" s="16">
        <v>0</v>
      </c>
      <c r="J154" s="15">
        <v>0</v>
      </c>
      <c r="K154" s="15">
        <v>36</v>
      </c>
      <c r="L154" s="10">
        <f t="shared" si="6"/>
        <v>36</v>
      </c>
      <c r="M154" s="11">
        <v>42461</v>
      </c>
      <c r="N154" s="12"/>
      <c r="O154" s="13"/>
      <c r="P154" s="13"/>
    </row>
    <row r="155" spans="1:16" ht="18.75" customHeight="1">
      <c r="A155" s="35">
        <f t="shared" si="5"/>
        <v>153</v>
      </c>
      <c r="B155" s="15" t="s">
        <v>4</v>
      </c>
      <c r="C155" s="9" t="s">
        <v>5</v>
      </c>
      <c r="D155" s="15" t="s">
        <v>287</v>
      </c>
      <c r="E155" s="15" t="s">
        <v>2076</v>
      </c>
      <c r="F155" s="15" t="s">
        <v>2321</v>
      </c>
      <c r="G155" s="15" t="s">
        <v>225</v>
      </c>
      <c r="H155" s="15" t="s">
        <v>2389</v>
      </c>
      <c r="I155" s="16">
        <v>0</v>
      </c>
      <c r="J155" s="15">
        <v>0</v>
      </c>
      <c r="K155" s="15">
        <v>30</v>
      </c>
      <c r="L155" s="10">
        <f t="shared" si="6"/>
        <v>30</v>
      </c>
      <c r="M155" s="11">
        <v>42461</v>
      </c>
      <c r="N155" s="12"/>
      <c r="O155" s="13"/>
      <c r="P155" s="13"/>
    </row>
    <row r="156" spans="1:16" ht="18.75" customHeight="1">
      <c r="A156" s="35">
        <f t="shared" si="5"/>
        <v>154</v>
      </c>
      <c r="B156" s="15" t="s">
        <v>4</v>
      </c>
      <c r="C156" s="9" t="s">
        <v>5</v>
      </c>
      <c r="D156" s="15" t="s">
        <v>287</v>
      </c>
      <c r="E156" s="15" t="s">
        <v>2076</v>
      </c>
      <c r="F156" s="15" t="s">
        <v>2322</v>
      </c>
      <c r="G156" s="15" t="s">
        <v>222</v>
      </c>
      <c r="H156" s="15" t="s">
        <v>1180</v>
      </c>
      <c r="I156" s="16">
        <v>0</v>
      </c>
      <c r="J156" s="15">
        <v>0</v>
      </c>
      <c r="K156" s="15">
        <v>30</v>
      </c>
      <c r="L156" s="10">
        <f t="shared" si="6"/>
        <v>30</v>
      </c>
      <c r="M156" s="11">
        <v>42675</v>
      </c>
      <c r="N156" s="12"/>
      <c r="O156" s="13"/>
      <c r="P156" s="13"/>
    </row>
    <row r="157" spans="1:16" ht="18.75" customHeight="1">
      <c r="A157" s="35">
        <f t="shared" si="5"/>
        <v>155</v>
      </c>
      <c r="B157" s="15" t="s">
        <v>1902</v>
      </c>
      <c r="C157" s="9" t="s">
        <v>5</v>
      </c>
      <c r="D157" s="15" t="s">
        <v>287</v>
      </c>
      <c r="E157" s="15" t="s">
        <v>2076</v>
      </c>
      <c r="F157" s="15" t="s">
        <v>2286</v>
      </c>
      <c r="G157" s="15" t="s">
        <v>226</v>
      </c>
      <c r="H157" s="15" t="s">
        <v>2390</v>
      </c>
      <c r="I157" s="16">
        <v>0</v>
      </c>
      <c r="J157" s="15">
        <v>0</v>
      </c>
      <c r="K157" s="15">
        <v>30</v>
      </c>
      <c r="L157" s="10">
        <f t="shared" si="6"/>
        <v>30</v>
      </c>
      <c r="M157" s="11">
        <v>42826</v>
      </c>
      <c r="N157" s="12"/>
      <c r="O157" s="13"/>
      <c r="P157" s="13"/>
    </row>
    <row r="158" spans="1:16" ht="18.75" customHeight="1">
      <c r="A158" s="35">
        <f t="shared" si="5"/>
        <v>156</v>
      </c>
      <c r="B158" s="15" t="s">
        <v>227</v>
      </c>
      <c r="C158" s="9" t="s">
        <v>128</v>
      </c>
      <c r="D158" s="15" t="s">
        <v>6</v>
      </c>
      <c r="E158" s="15" t="s">
        <v>2069</v>
      </c>
      <c r="F158" s="15" t="s">
        <v>232</v>
      </c>
      <c r="G158" s="15" t="s">
        <v>251</v>
      </c>
      <c r="H158" s="15" t="s">
        <v>1302</v>
      </c>
      <c r="I158" s="16">
        <v>0</v>
      </c>
      <c r="J158" s="15">
        <v>80</v>
      </c>
      <c r="K158" s="15">
        <v>60</v>
      </c>
      <c r="L158" s="10">
        <f t="shared" si="6"/>
        <v>140</v>
      </c>
      <c r="M158" s="11">
        <v>26877</v>
      </c>
      <c r="N158" s="12"/>
      <c r="O158" s="13"/>
      <c r="P158" s="13"/>
    </row>
    <row r="159" spans="1:16" ht="18.75" customHeight="1">
      <c r="A159" s="35">
        <f t="shared" si="5"/>
        <v>157</v>
      </c>
      <c r="B159" s="15" t="s">
        <v>227</v>
      </c>
      <c r="C159" s="9" t="s">
        <v>5</v>
      </c>
      <c r="D159" s="15" t="s">
        <v>6</v>
      </c>
      <c r="E159" s="15" t="s">
        <v>2070</v>
      </c>
      <c r="F159" s="15" t="s">
        <v>245</v>
      </c>
      <c r="G159" s="15" t="s">
        <v>246</v>
      </c>
      <c r="H159" s="15" t="s">
        <v>2571</v>
      </c>
      <c r="I159" s="16">
        <v>0</v>
      </c>
      <c r="J159" s="15">
        <v>55</v>
      </c>
      <c r="K159" s="15">
        <v>45</v>
      </c>
      <c r="L159" s="10">
        <f t="shared" si="6"/>
        <v>100</v>
      </c>
      <c r="M159" s="11">
        <v>29312</v>
      </c>
      <c r="N159" s="12"/>
      <c r="O159" s="13"/>
      <c r="P159" s="13"/>
    </row>
    <row r="160" spans="1:16" ht="18.75" customHeight="1">
      <c r="A160" s="35">
        <f t="shared" si="5"/>
        <v>158</v>
      </c>
      <c r="B160" s="15" t="s">
        <v>227</v>
      </c>
      <c r="C160" s="9" t="s">
        <v>5</v>
      </c>
      <c r="D160" s="15" t="s">
        <v>6</v>
      </c>
      <c r="E160" s="15" t="s">
        <v>2070</v>
      </c>
      <c r="F160" s="15" t="s">
        <v>253</v>
      </c>
      <c r="G160" s="15" t="s">
        <v>254</v>
      </c>
      <c r="H160" s="15" t="s">
        <v>1303</v>
      </c>
      <c r="I160" s="16">
        <v>0</v>
      </c>
      <c r="J160" s="15">
        <v>54</v>
      </c>
      <c r="K160" s="15">
        <v>46</v>
      </c>
      <c r="L160" s="10">
        <f t="shared" si="6"/>
        <v>100</v>
      </c>
      <c r="M160" s="11">
        <v>29312</v>
      </c>
      <c r="N160" s="12"/>
      <c r="O160" s="13"/>
      <c r="P160" s="13"/>
    </row>
    <row r="161" spans="1:16" ht="18.75" customHeight="1">
      <c r="A161" s="35">
        <f t="shared" si="5"/>
        <v>159</v>
      </c>
      <c r="B161" s="15" t="s">
        <v>227</v>
      </c>
      <c r="C161" s="9" t="s">
        <v>5</v>
      </c>
      <c r="D161" s="15" t="s">
        <v>6</v>
      </c>
      <c r="E161" s="15" t="s">
        <v>2070</v>
      </c>
      <c r="F161" s="15" t="s">
        <v>235</v>
      </c>
      <c r="G161" s="15" t="s">
        <v>248</v>
      </c>
      <c r="H161" s="15" t="s">
        <v>1304</v>
      </c>
      <c r="I161" s="16">
        <v>0</v>
      </c>
      <c r="J161" s="15">
        <v>78</v>
      </c>
      <c r="K161" s="15">
        <v>72</v>
      </c>
      <c r="L161" s="10">
        <f t="shared" si="6"/>
        <v>150</v>
      </c>
      <c r="M161" s="11">
        <v>34060</v>
      </c>
      <c r="N161" s="12"/>
      <c r="O161" s="13"/>
      <c r="P161" s="13"/>
    </row>
    <row r="162" spans="1:16" ht="18.75" customHeight="1">
      <c r="A162" s="35">
        <f t="shared" si="5"/>
        <v>160</v>
      </c>
      <c r="B162" s="15" t="s">
        <v>227</v>
      </c>
      <c r="C162" s="9" t="s">
        <v>5</v>
      </c>
      <c r="D162" s="15" t="s">
        <v>6</v>
      </c>
      <c r="E162" s="15" t="s">
        <v>2070</v>
      </c>
      <c r="F162" s="15" t="s">
        <v>228</v>
      </c>
      <c r="G162" s="15" t="s">
        <v>229</v>
      </c>
      <c r="H162" s="15" t="s">
        <v>1306</v>
      </c>
      <c r="I162" s="16">
        <v>0</v>
      </c>
      <c r="J162" s="15">
        <v>61</v>
      </c>
      <c r="K162" s="15">
        <v>34</v>
      </c>
      <c r="L162" s="10">
        <f t="shared" si="6"/>
        <v>95</v>
      </c>
      <c r="M162" s="11">
        <v>39173</v>
      </c>
      <c r="N162" s="12" t="s">
        <v>1891</v>
      </c>
      <c r="O162" s="13">
        <v>25</v>
      </c>
      <c r="P162" s="13"/>
    </row>
    <row r="163" spans="1:16" ht="18.75" customHeight="1">
      <c r="A163" s="35">
        <f t="shared" si="5"/>
        <v>161</v>
      </c>
      <c r="B163" s="15" t="s">
        <v>227</v>
      </c>
      <c r="C163" s="9" t="s">
        <v>5</v>
      </c>
      <c r="D163" s="15" t="s">
        <v>6</v>
      </c>
      <c r="E163" s="15" t="s">
        <v>2070</v>
      </c>
      <c r="F163" s="15" t="s">
        <v>243</v>
      </c>
      <c r="G163" s="15" t="s">
        <v>244</v>
      </c>
      <c r="H163" s="15" t="s">
        <v>1307</v>
      </c>
      <c r="I163" s="16">
        <v>0</v>
      </c>
      <c r="J163" s="15">
        <v>48</v>
      </c>
      <c r="K163" s="15">
        <v>42</v>
      </c>
      <c r="L163" s="10">
        <f t="shared" si="6"/>
        <v>90</v>
      </c>
      <c r="M163" s="11">
        <v>40634</v>
      </c>
      <c r="N163" s="12"/>
      <c r="O163" s="13"/>
      <c r="P163" s="13"/>
    </row>
    <row r="164" spans="1:16" ht="18.75" customHeight="1">
      <c r="A164" s="35">
        <f t="shared" si="5"/>
        <v>162</v>
      </c>
      <c r="B164" s="15" t="s">
        <v>227</v>
      </c>
      <c r="C164" s="9" t="s">
        <v>5</v>
      </c>
      <c r="D164" s="15" t="s">
        <v>6</v>
      </c>
      <c r="E164" s="15" t="s">
        <v>2070</v>
      </c>
      <c r="F164" s="15" t="s">
        <v>233</v>
      </c>
      <c r="G164" s="15" t="s">
        <v>234</v>
      </c>
      <c r="H164" s="15" t="s">
        <v>1308</v>
      </c>
      <c r="I164" s="16">
        <v>0</v>
      </c>
      <c r="J164" s="15">
        <v>54</v>
      </c>
      <c r="K164" s="15">
        <v>36</v>
      </c>
      <c r="L164" s="10">
        <f t="shared" si="6"/>
        <v>90</v>
      </c>
      <c r="M164" s="11">
        <v>40664</v>
      </c>
      <c r="N164" s="12"/>
      <c r="O164" s="13"/>
      <c r="P164" s="13"/>
    </row>
    <row r="165" spans="1:16" ht="18.75" customHeight="1">
      <c r="A165" s="35">
        <f t="shared" si="5"/>
        <v>163</v>
      </c>
      <c r="B165" s="15" t="s">
        <v>227</v>
      </c>
      <c r="C165" s="9" t="s">
        <v>5</v>
      </c>
      <c r="D165" s="15" t="s">
        <v>6</v>
      </c>
      <c r="E165" s="15" t="s">
        <v>2070</v>
      </c>
      <c r="F165" s="15" t="s">
        <v>255</v>
      </c>
      <c r="G165" s="15" t="s">
        <v>256</v>
      </c>
      <c r="H165" s="15" t="s">
        <v>1309</v>
      </c>
      <c r="I165" s="16">
        <v>0</v>
      </c>
      <c r="J165" s="15">
        <v>40</v>
      </c>
      <c r="K165" s="15">
        <v>30</v>
      </c>
      <c r="L165" s="10">
        <f t="shared" si="6"/>
        <v>70</v>
      </c>
      <c r="M165" s="11">
        <v>41395</v>
      </c>
      <c r="N165" s="12"/>
      <c r="O165" s="13"/>
      <c r="P165" s="13"/>
    </row>
    <row r="166" spans="1:16" ht="18.75" customHeight="1">
      <c r="A166" s="35">
        <f t="shared" si="5"/>
        <v>164</v>
      </c>
      <c r="B166" s="15" t="s">
        <v>227</v>
      </c>
      <c r="C166" s="9" t="s">
        <v>5</v>
      </c>
      <c r="D166" s="15" t="s">
        <v>6</v>
      </c>
      <c r="E166" s="15" t="s">
        <v>2070</v>
      </c>
      <c r="F166" s="15" t="s">
        <v>249</v>
      </c>
      <c r="G166" s="15" t="s">
        <v>250</v>
      </c>
      <c r="H166" s="15" t="s">
        <v>1310</v>
      </c>
      <c r="I166" s="16">
        <v>0</v>
      </c>
      <c r="J166" s="15">
        <v>47</v>
      </c>
      <c r="K166" s="15">
        <v>33</v>
      </c>
      <c r="L166" s="10">
        <f t="shared" si="6"/>
        <v>80</v>
      </c>
      <c r="M166" s="11">
        <v>41760</v>
      </c>
      <c r="N166" s="12"/>
      <c r="O166" s="13"/>
      <c r="P166" s="13"/>
    </row>
    <row r="167" spans="1:16" ht="18.75" customHeight="1">
      <c r="A167" s="35">
        <f t="shared" si="5"/>
        <v>165</v>
      </c>
      <c r="B167" s="15" t="s">
        <v>227</v>
      </c>
      <c r="C167" s="9" t="s">
        <v>5</v>
      </c>
      <c r="D167" s="15" t="s">
        <v>6</v>
      </c>
      <c r="E167" s="15" t="s">
        <v>2070</v>
      </c>
      <c r="F167" s="15" t="s">
        <v>239</v>
      </c>
      <c r="G167" s="15" t="s">
        <v>240</v>
      </c>
      <c r="H167" s="15" t="s">
        <v>1312</v>
      </c>
      <c r="I167" s="16">
        <v>0</v>
      </c>
      <c r="J167" s="15">
        <v>42</v>
      </c>
      <c r="K167" s="15">
        <v>48</v>
      </c>
      <c r="L167" s="10">
        <f t="shared" si="6"/>
        <v>90</v>
      </c>
      <c r="M167" s="11">
        <v>42461</v>
      </c>
      <c r="N167" s="12"/>
      <c r="O167" s="13"/>
      <c r="P167" s="13"/>
    </row>
    <row r="168" spans="1:16" ht="18.75" customHeight="1">
      <c r="A168" s="35">
        <f t="shared" si="5"/>
        <v>166</v>
      </c>
      <c r="B168" s="15" t="s">
        <v>227</v>
      </c>
      <c r="C168" s="9" t="s">
        <v>5</v>
      </c>
      <c r="D168" s="15" t="s">
        <v>6</v>
      </c>
      <c r="E168" s="15" t="s">
        <v>2070</v>
      </c>
      <c r="F168" s="15" t="s">
        <v>91</v>
      </c>
      <c r="G168" s="15" t="s">
        <v>252</v>
      </c>
      <c r="H168" s="15" t="s">
        <v>1313</v>
      </c>
      <c r="I168" s="16">
        <v>0</v>
      </c>
      <c r="J168" s="15">
        <v>47</v>
      </c>
      <c r="K168" s="15">
        <v>33</v>
      </c>
      <c r="L168" s="10">
        <f t="shared" si="6"/>
        <v>80</v>
      </c>
      <c r="M168" s="11">
        <v>42948</v>
      </c>
      <c r="N168" s="12"/>
      <c r="O168" s="13"/>
      <c r="P168" s="13"/>
    </row>
    <row r="169" spans="1:16" ht="18.75" customHeight="1">
      <c r="A169" s="35">
        <f t="shared" si="5"/>
        <v>167</v>
      </c>
      <c r="B169" s="15" t="s">
        <v>227</v>
      </c>
      <c r="C169" s="9" t="s">
        <v>5</v>
      </c>
      <c r="D169" s="15" t="s">
        <v>6</v>
      </c>
      <c r="E169" s="15" t="s">
        <v>2070</v>
      </c>
      <c r="F169" s="15" t="s">
        <v>2565</v>
      </c>
      <c r="G169" s="15" t="s">
        <v>2566</v>
      </c>
      <c r="H169" s="15" t="s">
        <v>1182</v>
      </c>
      <c r="I169" s="16">
        <v>0</v>
      </c>
      <c r="J169" s="15">
        <v>62</v>
      </c>
      <c r="K169" s="15">
        <v>48</v>
      </c>
      <c r="L169" s="10">
        <f t="shared" si="6"/>
        <v>110</v>
      </c>
      <c r="M169" s="11">
        <v>43132</v>
      </c>
      <c r="N169" s="12"/>
      <c r="O169" s="13"/>
      <c r="P169" s="13"/>
    </row>
    <row r="170" spans="1:16" ht="18.75" customHeight="1">
      <c r="A170" s="35">
        <f t="shared" si="5"/>
        <v>168</v>
      </c>
      <c r="B170" s="15" t="s">
        <v>227</v>
      </c>
      <c r="C170" s="9" t="s">
        <v>5</v>
      </c>
      <c r="D170" s="15" t="s">
        <v>6</v>
      </c>
      <c r="E170" s="15" t="s">
        <v>2070</v>
      </c>
      <c r="F170" s="15" t="s">
        <v>230</v>
      </c>
      <c r="G170" s="15" t="s">
        <v>231</v>
      </c>
      <c r="H170" s="15" t="s">
        <v>1314</v>
      </c>
      <c r="I170" s="16">
        <v>0</v>
      </c>
      <c r="J170" s="15">
        <v>55</v>
      </c>
      <c r="K170" s="15">
        <v>45</v>
      </c>
      <c r="L170" s="10">
        <f t="shared" si="6"/>
        <v>100</v>
      </c>
      <c r="M170" s="11">
        <v>43374</v>
      </c>
      <c r="N170" s="12"/>
      <c r="O170" s="13"/>
      <c r="P170" s="13"/>
    </row>
    <row r="171" spans="1:16" ht="18.75" customHeight="1">
      <c r="A171" s="35">
        <f t="shared" si="5"/>
        <v>169</v>
      </c>
      <c r="B171" s="15" t="s">
        <v>227</v>
      </c>
      <c r="C171" s="9" t="s">
        <v>5</v>
      </c>
      <c r="D171" s="15" t="s">
        <v>6</v>
      </c>
      <c r="E171" s="15" t="s">
        <v>2070</v>
      </c>
      <c r="F171" s="15" t="s">
        <v>241</v>
      </c>
      <c r="G171" s="15" t="s">
        <v>242</v>
      </c>
      <c r="H171" s="15" t="s">
        <v>1315</v>
      </c>
      <c r="I171" s="16">
        <v>0</v>
      </c>
      <c r="J171" s="15">
        <v>30</v>
      </c>
      <c r="K171" s="15">
        <v>30</v>
      </c>
      <c r="L171" s="10">
        <f t="shared" si="6"/>
        <v>60</v>
      </c>
      <c r="M171" s="11">
        <v>43374</v>
      </c>
      <c r="N171" s="12"/>
      <c r="O171" s="13"/>
      <c r="P171" s="13"/>
    </row>
    <row r="172" spans="1:16" ht="18.75" customHeight="1">
      <c r="A172" s="35">
        <f t="shared" si="5"/>
        <v>170</v>
      </c>
      <c r="B172" s="15" t="s">
        <v>227</v>
      </c>
      <c r="C172" s="9" t="s">
        <v>5</v>
      </c>
      <c r="D172" s="15" t="s">
        <v>6</v>
      </c>
      <c r="E172" s="15" t="s">
        <v>2070</v>
      </c>
      <c r="F172" s="15" t="s">
        <v>1701</v>
      </c>
      <c r="G172" s="15" t="s">
        <v>1702</v>
      </c>
      <c r="H172" s="15" t="s">
        <v>1305</v>
      </c>
      <c r="I172" s="16">
        <v>0</v>
      </c>
      <c r="J172" s="15">
        <v>55</v>
      </c>
      <c r="K172" s="15">
        <v>45</v>
      </c>
      <c r="L172" s="10">
        <f t="shared" si="6"/>
        <v>100</v>
      </c>
      <c r="M172" s="11">
        <v>44287</v>
      </c>
      <c r="N172" s="12"/>
      <c r="O172" s="13"/>
      <c r="P172" s="13"/>
    </row>
    <row r="173" spans="1:16" ht="18.75" customHeight="1">
      <c r="A173" s="35">
        <f t="shared" si="5"/>
        <v>171</v>
      </c>
      <c r="B173" s="15" t="s">
        <v>227</v>
      </c>
      <c r="C173" s="9" t="s">
        <v>5</v>
      </c>
      <c r="D173" s="15" t="s">
        <v>257</v>
      </c>
      <c r="E173" s="15" t="s">
        <v>2070</v>
      </c>
      <c r="F173" s="15" t="s">
        <v>143</v>
      </c>
      <c r="G173" s="15" t="s">
        <v>258</v>
      </c>
      <c r="H173" s="15" t="s">
        <v>1316</v>
      </c>
      <c r="I173" s="16">
        <v>15</v>
      </c>
      <c r="J173" s="15">
        <v>115</v>
      </c>
      <c r="K173" s="15">
        <v>110</v>
      </c>
      <c r="L173" s="10">
        <f t="shared" si="6"/>
        <v>240</v>
      </c>
      <c r="M173" s="11">
        <v>42826</v>
      </c>
      <c r="N173" s="12"/>
      <c r="O173" s="13"/>
      <c r="P173" s="13"/>
    </row>
    <row r="174" spans="1:16" ht="18.75" customHeight="1">
      <c r="A174" s="35">
        <f t="shared" si="5"/>
        <v>172</v>
      </c>
      <c r="B174" s="15" t="s">
        <v>227</v>
      </c>
      <c r="C174" s="9" t="s">
        <v>5</v>
      </c>
      <c r="D174" s="15" t="s">
        <v>257</v>
      </c>
      <c r="E174" s="15" t="s">
        <v>2070</v>
      </c>
      <c r="F174" s="15" t="s">
        <v>143</v>
      </c>
      <c r="G174" s="15" t="s">
        <v>265</v>
      </c>
      <c r="H174" s="15" t="s">
        <v>1317</v>
      </c>
      <c r="I174" s="16">
        <v>15</v>
      </c>
      <c r="J174" s="15">
        <v>170</v>
      </c>
      <c r="K174" s="15">
        <v>116</v>
      </c>
      <c r="L174" s="10">
        <f t="shared" si="6"/>
        <v>301</v>
      </c>
      <c r="M174" s="11">
        <v>42826</v>
      </c>
      <c r="N174" s="12" t="s">
        <v>1891</v>
      </c>
      <c r="O174" s="13">
        <v>63</v>
      </c>
      <c r="P174" s="13"/>
    </row>
    <row r="175" spans="1:16" ht="18.75" customHeight="1">
      <c r="A175" s="35">
        <f t="shared" si="5"/>
        <v>173</v>
      </c>
      <c r="B175" s="15" t="s">
        <v>227</v>
      </c>
      <c r="C175" s="9" t="s">
        <v>5</v>
      </c>
      <c r="D175" s="15" t="s">
        <v>257</v>
      </c>
      <c r="E175" s="15" t="s">
        <v>2070</v>
      </c>
      <c r="F175" s="15" t="s">
        <v>259</v>
      </c>
      <c r="G175" s="15" t="s">
        <v>263</v>
      </c>
      <c r="H175" s="15" t="s">
        <v>2220</v>
      </c>
      <c r="I175" s="16">
        <v>15</v>
      </c>
      <c r="J175" s="15">
        <v>67</v>
      </c>
      <c r="K175" s="15">
        <v>53</v>
      </c>
      <c r="L175" s="10">
        <f t="shared" si="6"/>
        <v>135</v>
      </c>
      <c r="M175" s="11">
        <v>43191</v>
      </c>
      <c r="N175" s="12"/>
      <c r="O175" s="13"/>
      <c r="P175" s="13"/>
    </row>
    <row r="176" spans="1:16" ht="18.75" customHeight="1">
      <c r="A176" s="35">
        <f t="shared" si="5"/>
        <v>174</v>
      </c>
      <c r="B176" s="15" t="s">
        <v>227</v>
      </c>
      <c r="C176" s="9" t="s">
        <v>5</v>
      </c>
      <c r="D176" s="15" t="s">
        <v>257</v>
      </c>
      <c r="E176" s="15" t="s">
        <v>2070</v>
      </c>
      <c r="F176" s="15" t="s">
        <v>259</v>
      </c>
      <c r="G176" s="15" t="s">
        <v>260</v>
      </c>
      <c r="H176" s="15" t="s">
        <v>1318</v>
      </c>
      <c r="I176" s="16">
        <v>15</v>
      </c>
      <c r="J176" s="15">
        <v>80</v>
      </c>
      <c r="K176" s="15">
        <v>81</v>
      </c>
      <c r="L176" s="10">
        <f t="shared" si="6"/>
        <v>176</v>
      </c>
      <c r="M176" s="11">
        <v>43556</v>
      </c>
      <c r="N176" s="12" t="s">
        <v>1891</v>
      </c>
      <c r="O176" s="13">
        <v>33</v>
      </c>
      <c r="P176" s="13"/>
    </row>
    <row r="177" spans="1:16" ht="18.75" customHeight="1">
      <c r="A177" s="35">
        <f t="shared" si="5"/>
        <v>175</v>
      </c>
      <c r="B177" s="15" t="s">
        <v>227</v>
      </c>
      <c r="C177" s="9" t="s">
        <v>5</v>
      </c>
      <c r="D177" s="15" t="s">
        <v>257</v>
      </c>
      <c r="E177" s="15" t="s">
        <v>2070</v>
      </c>
      <c r="F177" s="15" t="s">
        <v>238</v>
      </c>
      <c r="G177" s="15" t="s">
        <v>264</v>
      </c>
      <c r="H177" s="15" t="s">
        <v>1319</v>
      </c>
      <c r="I177" s="16">
        <v>15</v>
      </c>
      <c r="J177" s="15">
        <v>72</v>
      </c>
      <c r="K177" s="15">
        <v>63</v>
      </c>
      <c r="L177" s="10">
        <f t="shared" si="6"/>
        <v>150</v>
      </c>
      <c r="M177" s="11">
        <v>43556</v>
      </c>
      <c r="N177" s="12"/>
      <c r="O177" s="13"/>
      <c r="P177" s="13"/>
    </row>
    <row r="178" spans="1:16" ht="18.75" customHeight="1">
      <c r="A178" s="35">
        <f t="shared" si="5"/>
        <v>176</v>
      </c>
      <c r="B178" s="15" t="s">
        <v>227</v>
      </c>
      <c r="C178" s="9" t="s">
        <v>5</v>
      </c>
      <c r="D178" s="15" t="s">
        <v>257</v>
      </c>
      <c r="E178" s="15" t="s">
        <v>2070</v>
      </c>
      <c r="F178" s="15" t="s">
        <v>261</v>
      </c>
      <c r="G178" s="15" t="s">
        <v>262</v>
      </c>
      <c r="H178" s="15" t="s">
        <v>2572</v>
      </c>
      <c r="I178" s="16">
        <v>15</v>
      </c>
      <c r="J178" s="15">
        <v>57</v>
      </c>
      <c r="K178" s="15">
        <v>63</v>
      </c>
      <c r="L178" s="10">
        <f t="shared" si="6"/>
        <v>135</v>
      </c>
      <c r="M178" s="11">
        <v>43922</v>
      </c>
      <c r="N178" s="12"/>
      <c r="O178" s="13"/>
      <c r="P178" s="13"/>
    </row>
    <row r="179" spans="1:16" ht="18.75" customHeight="1">
      <c r="A179" s="35">
        <f t="shared" si="5"/>
        <v>177</v>
      </c>
      <c r="B179" s="15" t="s">
        <v>227</v>
      </c>
      <c r="C179" s="9" t="s">
        <v>5</v>
      </c>
      <c r="D179" s="15" t="s">
        <v>257</v>
      </c>
      <c r="E179" s="15" t="s">
        <v>2070</v>
      </c>
      <c r="F179" s="15" t="s">
        <v>1910</v>
      </c>
      <c r="G179" s="15" t="s">
        <v>1699</v>
      </c>
      <c r="H179" s="15" t="s">
        <v>1700</v>
      </c>
      <c r="I179" s="16">
        <v>6</v>
      </c>
      <c r="J179" s="15">
        <v>48</v>
      </c>
      <c r="K179" s="15">
        <v>42</v>
      </c>
      <c r="L179" s="10">
        <f t="shared" si="6"/>
        <v>96</v>
      </c>
      <c r="M179" s="11">
        <v>44287</v>
      </c>
      <c r="N179" s="12"/>
      <c r="O179" s="13"/>
      <c r="P179" s="13"/>
    </row>
    <row r="180" spans="1:16" ht="18.75" customHeight="1">
      <c r="A180" s="35">
        <f t="shared" si="5"/>
        <v>178</v>
      </c>
      <c r="B180" s="15" t="s">
        <v>227</v>
      </c>
      <c r="C180" s="9" t="s">
        <v>5</v>
      </c>
      <c r="D180" s="15" t="s">
        <v>257</v>
      </c>
      <c r="E180" s="15" t="s">
        <v>2070</v>
      </c>
      <c r="F180" s="15" t="s">
        <v>238</v>
      </c>
      <c r="G180" s="15" t="s">
        <v>1946</v>
      </c>
      <c r="H180" s="15" t="s">
        <v>1311</v>
      </c>
      <c r="I180" s="16">
        <v>12</v>
      </c>
      <c r="J180" s="15">
        <v>45</v>
      </c>
      <c r="K180" s="15">
        <v>35</v>
      </c>
      <c r="L180" s="10">
        <f t="shared" si="6"/>
        <v>92</v>
      </c>
      <c r="M180" s="11">
        <v>44652</v>
      </c>
      <c r="N180" s="12"/>
      <c r="O180" s="13"/>
      <c r="P180" s="13"/>
    </row>
    <row r="181" spans="1:16" ht="18.75" customHeight="1">
      <c r="A181" s="35">
        <f t="shared" si="5"/>
        <v>179</v>
      </c>
      <c r="B181" s="15" t="s">
        <v>1152</v>
      </c>
      <c r="C181" s="9" t="s">
        <v>5</v>
      </c>
      <c r="D181" s="15" t="s">
        <v>257</v>
      </c>
      <c r="E181" s="15" t="s">
        <v>2070</v>
      </c>
      <c r="F181" s="15" t="s">
        <v>2113</v>
      </c>
      <c r="G181" s="15" t="s">
        <v>2116</v>
      </c>
      <c r="H181" s="15" t="s">
        <v>2573</v>
      </c>
      <c r="I181" s="16">
        <v>8</v>
      </c>
      <c r="J181" s="15">
        <v>50</v>
      </c>
      <c r="K181" s="15">
        <v>30</v>
      </c>
      <c r="L181" s="10">
        <f t="shared" si="6"/>
        <v>88</v>
      </c>
      <c r="M181" s="11">
        <v>45017</v>
      </c>
      <c r="N181" s="12"/>
      <c r="O181" s="13"/>
      <c r="P181" s="13"/>
    </row>
    <row r="182" spans="1:16" ht="18.75" customHeight="1">
      <c r="A182" s="35">
        <f t="shared" si="5"/>
        <v>180</v>
      </c>
      <c r="B182" s="15" t="s">
        <v>227</v>
      </c>
      <c r="C182" s="9" t="s">
        <v>5</v>
      </c>
      <c r="D182" s="15" t="s">
        <v>257</v>
      </c>
      <c r="E182" s="15" t="s">
        <v>2070</v>
      </c>
      <c r="F182" s="15" t="s">
        <v>2114</v>
      </c>
      <c r="G182" s="15" t="s">
        <v>2423</v>
      </c>
      <c r="H182" s="15" t="s">
        <v>2218</v>
      </c>
      <c r="I182" s="16">
        <v>10</v>
      </c>
      <c r="J182" s="15">
        <v>100</v>
      </c>
      <c r="K182" s="15">
        <v>95</v>
      </c>
      <c r="L182" s="10">
        <f t="shared" si="6"/>
        <v>205</v>
      </c>
      <c r="M182" s="11">
        <v>45017</v>
      </c>
      <c r="N182" s="12" t="s">
        <v>1891</v>
      </c>
      <c r="O182" s="13">
        <v>113</v>
      </c>
      <c r="P182" s="13"/>
    </row>
    <row r="183" spans="1:16" ht="18.75" customHeight="1">
      <c r="A183" s="35">
        <f t="shared" si="5"/>
        <v>181</v>
      </c>
      <c r="B183" s="15" t="s">
        <v>227</v>
      </c>
      <c r="C183" s="9" t="s">
        <v>5</v>
      </c>
      <c r="D183" s="15" t="s">
        <v>257</v>
      </c>
      <c r="E183" s="15" t="s">
        <v>2070</v>
      </c>
      <c r="F183" s="15" t="s">
        <v>2115</v>
      </c>
      <c r="G183" s="15" t="s">
        <v>2117</v>
      </c>
      <c r="H183" s="15" t="s">
        <v>2574</v>
      </c>
      <c r="I183" s="16">
        <v>15</v>
      </c>
      <c r="J183" s="15">
        <v>41</v>
      </c>
      <c r="K183" s="15">
        <v>39</v>
      </c>
      <c r="L183" s="10">
        <f t="shared" si="6"/>
        <v>95</v>
      </c>
      <c r="M183" s="11">
        <v>45017</v>
      </c>
      <c r="N183" s="12"/>
      <c r="O183" s="13"/>
      <c r="P183" s="13"/>
    </row>
    <row r="184" spans="1:16" ht="18.75" customHeight="1">
      <c r="A184" s="35">
        <f t="shared" si="5"/>
        <v>182</v>
      </c>
      <c r="B184" s="15" t="s">
        <v>227</v>
      </c>
      <c r="C184" s="9" t="s">
        <v>5</v>
      </c>
      <c r="D184" s="15" t="s">
        <v>257</v>
      </c>
      <c r="E184" s="15" t="s">
        <v>2070</v>
      </c>
      <c r="F184" s="15" t="s">
        <v>2242</v>
      </c>
      <c r="G184" s="15" t="s">
        <v>2246</v>
      </c>
      <c r="H184" s="15" t="s">
        <v>2250</v>
      </c>
      <c r="I184" s="16">
        <v>20</v>
      </c>
      <c r="J184" s="15">
        <v>74</v>
      </c>
      <c r="K184" s="15">
        <v>66</v>
      </c>
      <c r="L184" s="10">
        <v>160</v>
      </c>
      <c r="M184" s="11">
        <v>45383</v>
      </c>
      <c r="N184" s="12" t="s">
        <v>1891</v>
      </c>
      <c r="O184" s="13">
        <v>34</v>
      </c>
      <c r="P184" s="13"/>
    </row>
    <row r="185" spans="1:16" ht="18.75" customHeight="1">
      <c r="A185" s="35">
        <f t="shared" si="5"/>
        <v>183</v>
      </c>
      <c r="B185" s="15" t="s">
        <v>227</v>
      </c>
      <c r="C185" s="9" t="s">
        <v>5</v>
      </c>
      <c r="D185" s="15" t="s">
        <v>257</v>
      </c>
      <c r="E185" s="15" t="s">
        <v>2070</v>
      </c>
      <c r="F185" s="15" t="s">
        <v>2243</v>
      </c>
      <c r="G185" s="15" t="s">
        <v>2247</v>
      </c>
      <c r="H185" s="15" t="s">
        <v>2253</v>
      </c>
      <c r="I185" s="16">
        <v>15</v>
      </c>
      <c r="J185" s="15">
        <v>59</v>
      </c>
      <c r="K185" s="15">
        <v>51</v>
      </c>
      <c r="L185" s="10">
        <f t="shared" si="6"/>
        <v>125</v>
      </c>
      <c r="M185" s="11">
        <v>45383</v>
      </c>
      <c r="N185" s="12"/>
      <c r="O185" s="13"/>
      <c r="P185" s="13"/>
    </row>
    <row r="186" spans="1:16" ht="18.75" customHeight="1">
      <c r="A186" s="35">
        <f t="shared" si="5"/>
        <v>184</v>
      </c>
      <c r="B186" s="15" t="s">
        <v>227</v>
      </c>
      <c r="C186" s="9" t="s">
        <v>5</v>
      </c>
      <c r="D186" s="15" t="s">
        <v>257</v>
      </c>
      <c r="E186" s="15" t="s">
        <v>2070</v>
      </c>
      <c r="F186" s="15" t="s">
        <v>2244</v>
      </c>
      <c r="G186" s="15" t="s">
        <v>2248</v>
      </c>
      <c r="H186" s="15" t="s">
        <v>2254</v>
      </c>
      <c r="I186" s="16">
        <v>15</v>
      </c>
      <c r="J186" s="15">
        <v>90</v>
      </c>
      <c r="K186" s="15">
        <v>66</v>
      </c>
      <c r="L186" s="10">
        <f t="shared" si="6"/>
        <v>171</v>
      </c>
      <c r="M186" s="11">
        <v>45383</v>
      </c>
      <c r="N186" s="12" t="s">
        <v>1891</v>
      </c>
      <c r="O186" s="13">
        <v>36</v>
      </c>
      <c r="P186" s="13"/>
    </row>
    <row r="187" spans="1:16" ht="18.75" customHeight="1">
      <c r="A187" s="35">
        <f t="shared" si="5"/>
        <v>185</v>
      </c>
      <c r="B187" s="15" t="s">
        <v>227</v>
      </c>
      <c r="C187" s="9" t="s">
        <v>5</v>
      </c>
      <c r="D187" s="15" t="s">
        <v>257</v>
      </c>
      <c r="E187" s="15" t="s">
        <v>2070</v>
      </c>
      <c r="F187" s="15" t="s">
        <v>2245</v>
      </c>
      <c r="G187" s="15" t="s">
        <v>2249</v>
      </c>
      <c r="H187" s="15" t="s">
        <v>2255</v>
      </c>
      <c r="I187" s="16">
        <v>12</v>
      </c>
      <c r="J187" s="15">
        <v>72</v>
      </c>
      <c r="K187" s="15">
        <v>48</v>
      </c>
      <c r="L187" s="10">
        <f t="shared" si="6"/>
        <v>132</v>
      </c>
      <c r="M187" s="11">
        <v>45383</v>
      </c>
      <c r="N187" s="12"/>
      <c r="O187" s="13"/>
      <c r="P187" s="13"/>
    </row>
    <row r="188" spans="1:16" ht="18.75" customHeight="1">
      <c r="A188" s="35">
        <f t="shared" si="5"/>
        <v>186</v>
      </c>
      <c r="B188" s="15" t="s">
        <v>227</v>
      </c>
      <c r="C188" s="9" t="s">
        <v>128</v>
      </c>
      <c r="D188" s="15" t="s">
        <v>284</v>
      </c>
      <c r="E188" s="15" t="s">
        <v>2069</v>
      </c>
      <c r="F188" s="15" t="s">
        <v>2506</v>
      </c>
      <c r="G188" s="15" t="s">
        <v>2505</v>
      </c>
      <c r="H188" s="15" t="s">
        <v>2507</v>
      </c>
      <c r="I188" s="16">
        <v>45</v>
      </c>
      <c r="J188" s="15">
        <v>75</v>
      </c>
      <c r="K188" s="15">
        <v>0</v>
      </c>
      <c r="L188" s="10">
        <f>SUM(I188:K188)</f>
        <v>120</v>
      </c>
      <c r="M188" s="11">
        <v>46113</v>
      </c>
      <c r="N188" s="12"/>
      <c r="O188" s="13"/>
      <c r="P188" s="13"/>
    </row>
    <row r="189" spans="1:16" ht="18.75" customHeight="1">
      <c r="A189" s="35">
        <f t="shared" si="5"/>
        <v>187</v>
      </c>
      <c r="B189" s="15" t="s">
        <v>227</v>
      </c>
      <c r="C189" s="9" t="s">
        <v>5</v>
      </c>
      <c r="D189" s="15" t="s">
        <v>284</v>
      </c>
      <c r="E189" s="15" t="s">
        <v>2070</v>
      </c>
      <c r="F189" s="15" t="s">
        <v>266</v>
      </c>
      <c r="G189" s="15" t="s">
        <v>267</v>
      </c>
      <c r="H189" s="15" t="s">
        <v>1320</v>
      </c>
      <c r="I189" s="16">
        <v>15</v>
      </c>
      <c r="J189" s="15">
        <v>68</v>
      </c>
      <c r="K189" s="15">
        <v>67</v>
      </c>
      <c r="L189" s="10">
        <f t="shared" si="6"/>
        <v>150</v>
      </c>
      <c r="M189" s="11">
        <v>42826</v>
      </c>
      <c r="N189" s="12"/>
      <c r="O189" s="13"/>
      <c r="P189" s="13"/>
    </row>
    <row r="190" spans="1:16" ht="18.75" customHeight="1">
      <c r="A190" s="35">
        <f t="shared" si="5"/>
        <v>188</v>
      </c>
      <c r="B190" s="15" t="s">
        <v>227</v>
      </c>
      <c r="C190" s="9" t="s">
        <v>324</v>
      </c>
      <c r="D190" s="15" t="s">
        <v>284</v>
      </c>
      <c r="E190" s="15" t="s">
        <v>2070</v>
      </c>
      <c r="F190" s="15" t="s">
        <v>2435</v>
      </c>
      <c r="G190" s="15" t="s">
        <v>2476</v>
      </c>
      <c r="H190" s="15" t="s">
        <v>2442</v>
      </c>
      <c r="I190" s="16">
        <v>25</v>
      </c>
      <c r="J190" s="15">
        <v>70</v>
      </c>
      <c r="K190" s="15">
        <v>0</v>
      </c>
      <c r="L190" s="10">
        <f>SUM(I190:K190)</f>
        <v>95</v>
      </c>
      <c r="M190" s="11">
        <v>45748</v>
      </c>
      <c r="N190" s="12"/>
      <c r="O190" s="13"/>
      <c r="P190" s="13"/>
    </row>
    <row r="191" spans="1:16" ht="18.75" customHeight="1">
      <c r="A191" s="35">
        <f t="shared" si="5"/>
        <v>189</v>
      </c>
      <c r="B191" s="15" t="s">
        <v>227</v>
      </c>
      <c r="C191" s="9" t="s">
        <v>324</v>
      </c>
      <c r="D191" s="15" t="s">
        <v>284</v>
      </c>
      <c r="E191" s="15" t="s">
        <v>2491</v>
      </c>
      <c r="F191" s="15" t="s">
        <v>2511</v>
      </c>
      <c r="G191" s="15" t="s">
        <v>2512</v>
      </c>
      <c r="H191" s="15" t="s">
        <v>2513</v>
      </c>
      <c r="I191" s="16">
        <v>45</v>
      </c>
      <c r="J191" s="15">
        <v>75</v>
      </c>
      <c r="K191" s="15">
        <v>0</v>
      </c>
      <c r="L191" s="10">
        <f t="shared" ref="L191:L192" si="7">SUM(I191:K191)</f>
        <v>120</v>
      </c>
      <c r="M191" s="11">
        <v>46113</v>
      </c>
      <c r="N191" s="12"/>
      <c r="O191" s="13"/>
      <c r="P191" s="13"/>
    </row>
    <row r="192" spans="1:16" ht="18.75" customHeight="1">
      <c r="A192" s="35">
        <f t="shared" si="5"/>
        <v>190</v>
      </c>
      <c r="B192" s="15" t="s">
        <v>227</v>
      </c>
      <c r="C192" s="9" t="s">
        <v>324</v>
      </c>
      <c r="D192" s="15" t="s">
        <v>284</v>
      </c>
      <c r="E192" s="15" t="s">
        <v>2491</v>
      </c>
      <c r="F192" s="15" t="s">
        <v>2514</v>
      </c>
      <c r="G192" s="15" t="s">
        <v>2515</v>
      </c>
      <c r="H192" s="15" t="s">
        <v>2516</v>
      </c>
      <c r="I192" s="16">
        <v>45</v>
      </c>
      <c r="J192" s="15">
        <v>75</v>
      </c>
      <c r="K192" s="15">
        <v>0</v>
      </c>
      <c r="L192" s="10">
        <f t="shared" si="7"/>
        <v>120</v>
      </c>
      <c r="M192" s="11">
        <v>46113</v>
      </c>
      <c r="N192" s="12"/>
      <c r="O192" s="13"/>
      <c r="P192" s="13"/>
    </row>
    <row r="193" spans="1:16" ht="18.75" customHeight="1">
      <c r="A193" s="35">
        <f t="shared" si="5"/>
        <v>191</v>
      </c>
      <c r="B193" s="15" t="s">
        <v>227</v>
      </c>
      <c r="C193" s="9" t="s">
        <v>5</v>
      </c>
      <c r="D193" s="15" t="s">
        <v>285</v>
      </c>
      <c r="E193" s="15" t="s">
        <v>2076</v>
      </c>
      <c r="F193" s="15" t="s">
        <v>2543</v>
      </c>
      <c r="G193" s="15" t="s">
        <v>2475</v>
      </c>
      <c r="H193" s="15" t="s">
        <v>2575</v>
      </c>
      <c r="I193" s="16">
        <v>0</v>
      </c>
      <c r="J193" s="15">
        <v>0</v>
      </c>
      <c r="K193" s="15">
        <v>19</v>
      </c>
      <c r="L193" s="10">
        <f t="shared" si="6"/>
        <v>19</v>
      </c>
      <c r="M193" s="11">
        <v>42461</v>
      </c>
      <c r="N193" s="12"/>
      <c r="O193" s="13"/>
      <c r="P193" s="13"/>
    </row>
    <row r="194" spans="1:16" ht="18.75" customHeight="1">
      <c r="A194" s="35">
        <f t="shared" si="5"/>
        <v>192</v>
      </c>
      <c r="B194" s="15" t="s">
        <v>227</v>
      </c>
      <c r="C194" s="9" t="s">
        <v>5</v>
      </c>
      <c r="D194" s="15" t="s">
        <v>285</v>
      </c>
      <c r="E194" s="15" t="s">
        <v>2076</v>
      </c>
      <c r="F194" s="15" t="s">
        <v>2323</v>
      </c>
      <c r="G194" s="15" t="s">
        <v>272</v>
      </c>
      <c r="H194" s="15" t="s">
        <v>1321</v>
      </c>
      <c r="I194" s="16">
        <v>0</v>
      </c>
      <c r="J194" s="15">
        <v>0</v>
      </c>
      <c r="K194" s="15">
        <v>19</v>
      </c>
      <c r="L194" s="10">
        <f t="shared" si="6"/>
        <v>19</v>
      </c>
      <c r="M194" s="11">
        <v>42461</v>
      </c>
      <c r="N194" s="12"/>
      <c r="O194" s="13"/>
      <c r="P194" s="13"/>
    </row>
    <row r="195" spans="1:16" ht="18.75" customHeight="1">
      <c r="A195" s="35">
        <f t="shared" ref="A195:A258" si="8">A194+1</f>
        <v>193</v>
      </c>
      <c r="B195" s="15" t="s">
        <v>227</v>
      </c>
      <c r="C195" s="9" t="s">
        <v>5</v>
      </c>
      <c r="D195" s="15" t="s">
        <v>285</v>
      </c>
      <c r="E195" s="15" t="s">
        <v>2075</v>
      </c>
      <c r="F195" s="15" t="s">
        <v>2352</v>
      </c>
      <c r="G195" s="15" t="s">
        <v>278</v>
      </c>
      <c r="H195" s="15" t="s">
        <v>1322</v>
      </c>
      <c r="I195" s="16">
        <v>0</v>
      </c>
      <c r="J195" s="15">
        <v>0</v>
      </c>
      <c r="K195" s="15">
        <v>19</v>
      </c>
      <c r="L195" s="10">
        <f t="shared" si="6"/>
        <v>19</v>
      </c>
      <c r="M195" s="11">
        <v>42461</v>
      </c>
      <c r="N195" s="12"/>
      <c r="O195" s="13"/>
      <c r="P195" s="13"/>
    </row>
    <row r="196" spans="1:16" ht="18.75" customHeight="1">
      <c r="A196" s="35">
        <f t="shared" si="8"/>
        <v>194</v>
      </c>
      <c r="B196" s="15" t="s">
        <v>227</v>
      </c>
      <c r="C196" s="9" t="s">
        <v>5</v>
      </c>
      <c r="D196" s="15" t="s">
        <v>285</v>
      </c>
      <c r="E196" s="15" t="s">
        <v>2076</v>
      </c>
      <c r="F196" s="15" t="s">
        <v>2324</v>
      </c>
      <c r="G196" s="15" t="s">
        <v>277</v>
      </c>
      <c r="H196" s="15" t="s">
        <v>1323</v>
      </c>
      <c r="I196" s="16">
        <v>0</v>
      </c>
      <c r="J196" s="15">
        <v>0</v>
      </c>
      <c r="K196" s="15">
        <v>17</v>
      </c>
      <c r="L196" s="10">
        <f t="shared" si="6"/>
        <v>17</v>
      </c>
      <c r="M196" s="11">
        <v>42552</v>
      </c>
      <c r="N196" s="12"/>
      <c r="O196" s="13"/>
      <c r="P196" s="13"/>
    </row>
    <row r="197" spans="1:16" ht="18.75" customHeight="1">
      <c r="A197" s="35">
        <f t="shared" si="8"/>
        <v>195</v>
      </c>
      <c r="B197" s="15" t="s">
        <v>227</v>
      </c>
      <c r="C197" s="9" t="s">
        <v>5</v>
      </c>
      <c r="D197" s="15" t="s">
        <v>285</v>
      </c>
      <c r="E197" s="15" t="s">
        <v>2070</v>
      </c>
      <c r="F197" s="15" t="s">
        <v>1719</v>
      </c>
      <c r="G197" s="15" t="s">
        <v>268</v>
      </c>
      <c r="H197" s="15" t="s">
        <v>2424</v>
      </c>
      <c r="I197" s="16">
        <v>0</v>
      </c>
      <c r="J197" s="15">
        <v>0</v>
      </c>
      <c r="K197" s="15">
        <v>19</v>
      </c>
      <c r="L197" s="10">
        <f t="shared" si="6"/>
        <v>19</v>
      </c>
      <c r="M197" s="11">
        <v>42826</v>
      </c>
      <c r="N197" s="12"/>
      <c r="O197" s="13"/>
      <c r="P197" s="13"/>
    </row>
    <row r="198" spans="1:16" ht="18.75" customHeight="1">
      <c r="A198" s="35">
        <f t="shared" si="8"/>
        <v>196</v>
      </c>
      <c r="B198" s="15" t="s">
        <v>227</v>
      </c>
      <c r="C198" s="9" t="s">
        <v>5</v>
      </c>
      <c r="D198" s="15" t="s">
        <v>285</v>
      </c>
      <c r="E198" s="15" t="s">
        <v>2076</v>
      </c>
      <c r="F198" s="15" t="s">
        <v>2543</v>
      </c>
      <c r="G198" s="15" t="s">
        <v>2576</v>
      </c>
      <c r="H198" s="15" t="s">
        <v>1324</v>
      </c>
      <c r="I198" s="16">
        <v>0</v>
      </c>
      <c r="J198" s="15">
        <v>0</v>
      </c>
      <c r="K198" s="15">
        <v>19</v>
      </c>
      <c r="L198" s="10">
        <f t="shared" si="6"/>
        <v>19</v>
      </c>
      <c r="M198" s="11">
        <v>42826</v>
      </c>
      <c r="N198" s="12"/>
      <c r="O198" s="13"/>
      <c r="P198" s="13"/>
    </row>
    <row r="199" spans="1:16" ht="18.75" customHeight="1">
      <c r="A199" s="35">
        <f t="shared" si="8"/>
        <v>197</v>
      </c>
      <c r="B199" s="15" t="s">
        <v>227</v>
      </c>
      <c r="C199" s="9" t="s">
        <v>5</v>
      </c>
      <c r="D199" s="15" t="s">
        <v>285</v>
      </c>
      <c r="E199" s="15" t="s">
        <v>2076</v>
      </c>
      <c r="F199" s="15" t="s">
        <v>2325</v>
      </c>
      <c r="G199" s="15" t="s">
        <v>274</v>
      </c>
      <c r="H199" s="15" t="s">
        <v>2221</v>
      </c>
      <c r="I199" s="16">
        <v>0</v>
      </c>
      <c r="J199" s="15">
        <v>0</v>
      </c>
      <c r="K199" s="15">
        <v>19</v>
      </c>
      <c r="L199" s="10">
        <f t="shared" si="6"/>
        <v>19</v>
      </c>
      <c r="M199" s="11">
        <v>42826</v>
      </c>
      <c r="N199" s="12"/>
      <c r="O199" s="13"/>
      <c r="P199" s="13"/>
    </row>
    <row r="200" spans="1:16" ht="18.75" customHeight="1">
      <c r="A200" s="35">
        <f t="shared" si="8"/>
        <v>198</v>
      </c>
      <c r="B200" s="15" t="s">
        <v>227</v>
      </c>
      <c r="C200" s="9" t="s">
        <v>5</v>
      </c>
      <c r="D200" s="15" t="s">
        <v>285</v>
      </c>
      <c r="E200" s="15" t="s">
        <v>2076</v>
      </c>
      <c r="F200" s="15" t="s">
        <v>2326</v>
      </c>
      <c r="G200" s="15" t="s">
        <v>275</v>
      </c>
      <c r="H200" s="15" t="s">
        <v>1911</v>
      </c>
      <c r="I200" s="16">
        <v>0</v>
      </c>
      <c r="J200" s="15">
        <v>0</v>
      </c>
      <c r="K200" s="15">
        <v>19</v>
      </c>
      <c r="L200" s="10">
        <f t="shared" si="6"/>
        <v>19</v>
      </c>
      <c r="M200" s="11">
        <v>42826</v>
      </c>
      <c r="N200" s="12"/>
      <c r="O200" s="13"/>
      <c r="P200" s="13"/>
    </row>
    <row r="201" spans="1:16" ht="18.75" customHeight="1">
      <c r="A201" s="35">
        <f t="shared" si="8"/>
        <v>199</v>
      </c>
      <c r="B201" s="15" t="s">
        <v>227</v>
      </c>
      <c r="C201" s="9" t="s">
        <v>5</v>
      </c>
      <c r="D201" s="15" t="s">
        <v>285</v>
      </c>
      <c r="E201" s="15" t="s">
        <v>2070</v>
      </c>
      <c r="F201" s="15" t="s">
        <v>245</v>
      </c>
      <c r="G201" s="15" t="s">
        <v>276</v>
      </c>
      <c r="H201" s="15" t="s">
        <v>2391</v>
      </c>
      <c r="I201" s="16">
        <v>0</v>
      </c>
      <c r="J201" s="15">
        <v>0</v>
      </c>
      <c r="K201" s="15">
        <v>19</v>
      </c>
      <c r="L201" s="10">
        <f t="shared" si="6"/>
        <v>19</v>
      </c>
      <c r="M201" s="11">
        <v>42826</v>
      </c>
      <c r="N201" s="12"/>
      <c r="O201" s="13"/>
      <c r="P201" s="13"/>
    </row>
    <row r="202" spans="1:16" ht="18.75" customHeight="1">
      <c r="A202" s="35">
        <f t="shared" si="8"/>
        <v>200</v>
      </c>
      <c r="B202" s="15" t="s">
        <v>227</v>
      </c>
      <c r="C202" s="9" t="s">
        <v>5</v>
      </c>
      <c r="D202" s="15" t="s">
        <v>285</v>
      </c>
      <c r="E202" s="15" t="s">
        <v>2070</v>
      </c>
      <c r="F202" s="15" t="s">
        <v>91</v>
      </c>
      <c r="G202" s="15" t="s">
        <v>279</v>
      </c>
      <c r="H202" s="15" t="s">
        <v>2392</v>
      </c>
      <c r="I202" s="16">
        <v>0</v>
      </c>
      <c r="J202" s="15">
        <v>0</v>
      </c>
      <c r="K202" s="15">
        <v>19</v>
      </c>
      <c r="L202" s="10">
        <f t="shared" ref="L202:L264" si="9">SUM(I202:K202)</f>
        <v>19</v>
      </c>
      <c r="M202" s="11">
        <v>42826</v>
      </c>
      <c r="N202" s="12"/>
      <c r="O202" s="13"/>
      <c r="P202" s="13"/>
    </row>
    <row r="203" spans="1:16" ht="18.75" customHeight="1">
      <c r="A203" s="35">
        <f t="shared" si="8"/>
        <v>201</v>
      </c>
      <c r="B203" s="15" t="s">
        <v>227</v>
      </c>
      <c r="C203" s="9" t="s">
        <v>5</v>
      </c>
      <c r="D203" s="15" t="s">
        <v>285</v>
      </c>
      <c r="E203" s="15" t="s">
        <v>2081</v>
      </c>
      <c r="F203" s="15" t="s">
        <v>270</v>
      </c>
      <c r="G203" s="15" t="s">
        <v>271</v>
      </c>
      <c r="H203" s="15" t="s">
        <v>2222</v>
      </c>
      <c r="I203" s="16">
        <v>0</v>
      </c>
      <c r="J203" s="15">
        <v>0</v>
      </c>
      <c r="K203" s="15">
        <v>19</v>
      </c>
      <c r="L203" s="10">
        <f t="shared" si="9"/>
        <v>19</v>
      </c>
      <c r="M203" s="11">
        <v>42856</v>
      </c>
      <c r="N203" s="12"/>
      <c r="O203" s="13"/>
      <c r="P203" s="13"/>
    </row>
    <row r="204" spans="1:16" ht="18.75" customHeight="1">
      <c r="A204" s="35">
        <f t="shared" si="8"/>
        <v>202</v>
      </c>
      <c r="B204" s="15" t="s">
        <v>227</v>
      </c>
      <c r="C204" s="9" t="s">
        <v>5</v>
      </c>
      <c r="D204" s="15" t="s">
        <v>285</v>
      </c>
      <c r="E204" s="15" t="s">
        <v>2076</v>
      </c>
      <c r="F204" s="15" t="s">
        <v>2544</v>
      </c>
      <c r="G204" s="15" t="s">
        <v>269</v>
      </c>
      <c r="H204" s="15" t="s">
        <v>2393</v>
      </c>
      <c r="I204" s="16">
        <v>0</v>
      </c>
      <c r="J204" s="15">
        <v>0</v>
      </c>
      <c r="K204" s="15">
        <v>19</v>
      </c>
      <c r="L204" s="10">
        <f t="shared" si="9"/>
        <v>19</v>
      </c>
      <c r="M204" s="11">
        <v>42948</v>
      </c>
      <c r="N204" s="12"/>
      <c r="O204" s="13"/>
      <c r="P204" s="13"/>
    </row>
    <row r="205" spans="1:16" ht="18.75" customHeight="1">
      <c r="A205" s="35">
        <f t="shared" si="8"/>
        <v>203</v>
      </c>
      <c r="B205" s="15" t="s">
        <v>227</v>
      </c>
      <c r="C205" s="9" t="s">
        <v>5</v>
      </c>
      <c r="D205" s="15" t="s">
        <v>285</v>
      </c>
      <c r="E205" s="15" t="s">
        <v>2075</v>
      </c>
      <c r="F205" s="15" t="s">
        <v>2353</v>
      </c>
      <c r="G205" s="15" t="s">
        <v>273</v>
      </c>
      <c r="H205" s="15" t="s">
        <v>1325</v>
      </c>
      <c r="I205" s="16">
        <v>0</v>
      </c>
      <c r="J205" s="15">
        <v>0</v>
      </c>
      <c r="K205" s="15">
        <v>19</v>
      </c>
      <c r="L205" s="10">
        <f t="shared" si="9"/>
        <v>19</v>
      </c>
      <c r="M205" s="11">
        <v>43009</v>
      </c>
      <c r="N205" s="12"/>
      <c r="O205" s="13"/>
      <c r="P205" s="13"/>
    </row>
    <row r="206" spans="1:16" ht="18.75" customHeight="1">
      <c r="A206" s="35">
        <f t="shared" si="8"/>
        <v>204</v>
      </c>
      <c r="B206" s="15" t="s">
        <v>227</v>
      </c>
      <c r="C206" s="9" t="s">
        <v>5</v>
      </c>
      <c r="D206" s="15" t="s">
        <v>285</v>
      </c>
      <c r="E206" s="15" t="s">
        <v>2491</v>
      </c>
      <c r="F206" s="15" t="s">
        <v>1763</v>
      </c>
      <c r="G206" s="15" t="s">
        <v>2541</v>
      </c>
      <c r="H206" s="15" t="s">
        <v>2542</v>
      </c>
      <c r="I206" s="16">
        <v>0</v>
      </c>
      <c r="J206" s="15">
        <v>0</v>
      </c>
      <c r="K206" s="15">
        <v>19</v>
      </c>
      <c r="L206" s="10">
        <f t="shared" si="9"/>
        <v>19</v>
      </c>
      <c r="M206" s="11">
        <v>46113</v>
      </c>
      <c r="N206" s="12"/>
      <c r="O206" s="13"/>
      <c r="P206" s="13"/>
    </row>
    <row r="207" spans="1:16" ht="18.75" customHeight="1">
      <c r="A207" s="35">
        <f t="shared" si="8"/>
        <v>205</v>
      </c>
      <c r="B207" s="15" t="s">
        <v>227</v>
      </c>
      <c r="C207" s="9" t="s">
        <v>5</v>
      </c>
      <c r="D207" s="15" t="s">
        <v>287</v>
      </c>
      <c r="E207" s="15" t="s">
        <v>2070</v>
      </c>
      <c r="F207" s="15" t="s">
        <v>266</v>
      </c>
      <c r="G207" s="15" t="s">
        <v>280</v>
      </c>
      <c r="H207" s="15" t="s">
        <v>1320</v>
      </c>
      <c r="I207" s="16">
        <v>0</v>
      </c>
      <c r="J207" s="15">
        <v>0</v>
      </c>
      <c r="K207" s="15">
        <v>19</v>
      </c>
      <c r="L207" s="10">
        <f t="shared" si="9"/>
        <v>19</v>
      </c>
      <c r="M207" s="11">
        <v>42948</v>
      </c>
      <c r="N207" s="12"/>
      <c r="O207" s="13"/>
      <c r="P207" s="13"/>
    </row>
    <row r="208" spans="1:16" ht="18.75" customHeight="1">
      <c r="A208" s="35">
        <f t="shared" si="8"/>
        <v>206</v>
      </c>
      <c r="B208" s="15" t="s">
        <v>1152</v>
      </c>
      <c r="C208" s="9" t="s">
        <v>5</v>
      </c>
      <c r="D208" s="15" t="s">
        <v>287</v>
      </c>
      <c r="E208" s="15" t="s">
        <v>2076</v>
      </c>
      <c r="F208" s="15" t="s">
        <v>2327</v>
      </c>
      <c r="G208" s="15" t="s">
        <v>281</v>
      </c>
      <c r="H208" s="15" t="s">
        <v>1875</v>
      </c>
      <c r="I208" s="16">
        <v>0</v>
      </c>
      <c r="J208" s="15">
        <v>0</v>
      </c>
      <c r="K208" s="15">
        <v>19</v>
      </c>
      <c r="L208" s="10">
        <f t="shared" si="9"/>
        <v>19</v>
      </c>
      <c r="M208" s="11">
        <v>43191</v>
      </c>
      <c r="N208" s="12"/>
      <c r="O208" s="13"/>
      <c r="P208" s="13"/>
    </row>
    <row r="209" spans="1:16" ht="18.75" customHeight="1">
      <c r="A209" s="35">
        <f t="shared" si="8"/>
        <v>207</v>
      </c>
      <c r="B209" s="15" t="s">
        <v>227</v>
      </c>
      <c r="C209" s="9" t="s">
        <v>5</v>
      </c>
      <c r="D209" s="15" t="s">
        <v>287</v>
      </c>
      <c r="E209" s="15" t="s">
        <v>2070</v>
      </c>
      <c r="F209" s="15" t="s">
        <v>2114</v>
      </c>
      <c r="G209" s="15" t="s">
        <v>2477</v>
      </c>
      <c r="H209" s="15" t="s">
        <v>2478</v>
      </c>
      <c r="I209" s="16">
        <v>0</v>
      </c>
      <c r="J209" s="15">
        <v>36</v>
      </c>
      <c r="K209" s="15">
        <v>34</v>
      </c>
      <c r="L209" s="10">
        <v>70</v>
      </c>
      <c r="M209" s="11">
        <v>45748</v>
      </c>
      <c r="N209" s="12"/>
      <c r="O209" s="13"/>
      <c r="P209" s="13"/>
    </row>
    <row r="210" spans="1:16" ht="18.75" customHeight="1">
      <c r="A210" s="35">
        <f t="shared" si="8"/>
        <v>208</v>
      </c>
      <c r="B210" s="15" t="s">
        <v>290</v>
      </c>
      <c r="C210" s="9" t="s">
        <v>128</v>
      </c>
      <c r="D210" s="15" t="s">
        <v>282</v>
      </c>
      <c r="E210" s="15" t="s">
        <v>2069</v>
      </c>
      <c r="F210" s="15" t="s">
        <v>317</v>
      </c>
      <c r="G210" s="15" t="s">
        <v>318</v>
      </c>
      <c r="H210" s="15" t="s">
        <v>1768</v>
      </c>
      <c r="I210" s="16">
        <v>0</v>
      </c>
      <c r="J210" s="15">
        <v>74</v>
      </c>
      <c r="K210" s="15">
        <v>46</v>
      </c>
      <c r="L210" s="10">
        <f t="shared" si="9"/>
        <v>120</v>
      </c>
      <c r="M210" s="11">
        <v>23790</v>
      </c>
      <c r="N210" s="18"/>
      <c r="O210" s="15"/>
      <c r="P210" s="15"/>
    </row>
    <row r="211" spans="1:16" ht="18.75" customHeight="1">
      <c r="A211" s="35">
        <f t="shared" si="8"/>
        <v>209</v>
      </c>
      <c r="B211" s="15" t="s">
        <v>290</v>
      </c>
      <c r="C211" s="9" t="s">
        <v>5</v>
      </c>
      <c r="D211" s="15" t="s">
        <v>282</v>
      </c>
      <c r="E211" s="15" t="s">
        <v>2070</v>
      </c>
      <c r="F211" s="15" t="s">
        <v>291</v>
      </c>
      <c r="G211" s="15" t="s">
        <v>295</v>
      </c>
      <c r="H211" s="15" t="s">
        <v>1769</v>
      </c>
      <c r="I211" s="16">
        <v>0</v>
      </c>
      <c r="J211" s="15">
        <v>77</v>
      </c>
      <c r="K211" s="15">
        <v>63</v>
      </c>
      <c r="L211" s="10">
        <f t="shared" si="9"/>
        <v>140</v>
      </c>
      <c r="M211" s="11">
        <v>23790</v>
      </c>
      <c r="N211" s="18"/>
      <c r="O211" s="15"/>
      <c r="P211" s="15"/>
    </row>
    <row r="212" spans="1:16" ht="18.75" customHeight="1">
      <c r="A212" s="35">
        <f t="shared" si="8"/>
        <v>210</v>
      </c>
      <c r="B212" s="15" t="s">
        <v>290</v>
      </c>
      <c r="C212" s="9" t="s">
        <v>5</v>
      </c>
      <c r="D212" s="15" t="s">
        <v>282</v>
      </c>
      <c r="E212" s="15" t="s">
        <v>2070</v>
      </c>
      <c r="F212" s="15" t="s">
        <v>293</v>
      </c>
      <c r="G212" s="15" t="s">
        <v>294</v>
      </c>
      <c r="H212" s="15" t="s">
        <v>1770</v>
      </c>
      <c r="I212" s="16">
        <v>0</v>
      </c>
      <c r="J212" s="15">
        <v>38</v>
      </c>
      <c r="K212" s="15">
        <v>22</v>
      </c>
      <c r="L212" s="10">
        <f t="shared" si="9"/>
        <v>60</v>
      </c>
      <c r="M212" s="11">
        <v>26420</v>
      </c>
      <c r="N212" s="18"/>
      <c r="O212" s="15"/>
      <c r="P212" s="15"/>
    </row>
    <row r="213" spans="1:16" ht="18.75" customHeight="1">
      <c r="A213" s="35">
        <f t="shared" si="8"/>
        <v>211</v>
      </c>
      <c r="B213" s="15" t="s">
        <v>290</v>
      </c>
      <c r="C213" s="9" t="s">
        <v>5</v>
      </c>
      <c r="D213" s="15" t="s">
        <v>282</v>
      </c>
      <c r="E213" s="15" t="s">
        <v>2070</v>
      </c>
      <c r="F213" s="15" t="s">
        <v>291</v>
      </c>
      <c r="G213" s="15" t="s">
        <v>292</v>
      </c>
      <c r="H213" s="15" t="s">
        <v>1771</v>
      </c>
      <c r="I213" s="16">
        <v>0</v>
      </c>
      <c r="J213" s="15">
        <v>32</v>
      </c>
      <c r="K213" s="15">
        <v>38</v>
      </c>
      <c r="L213" s="10">
        <f t="shared" si="9"/>
        <v>70</v>
      </c>
      <c r="M213" s="11">
        <v>27120</v>
      </c>
      <c r="N213" s="18"/>
      <c r="O213" s="15"/>
      <c r="P213" s="15"/>
    </row>
    <row r="214" spans="1:16" ht="18.75" customHeight="1">
      <c r="A214" s="35">
        <f t="shared" si="8"/>
        <v>212</v>
      </c>
      <c r="B214" s="15" t="s">
        <v>290</v>
      </c>
      <c r="C214" s="9" t="s">
        <v>5</v>
      </c>
      <c r="D214" s="15" t="s">
        <v>282</v>
      </c>
      <c r="E214" s="15" t="s">
        <v>2070</v>
      </c>
      <c r="F214" s="15" t="s">
        <v>313</v>
      </c>
      <c r="G214" s="15" t="s">
        <v>314</v>
      </c>
      <c r="H214" s="15" t="s">
        <v>1772</v>
      </c>
      <c r="I214" s="16">
        <v>0</v>
      </c>
      <c r="J214" s="15">
        <v>54</v>
      </c>
      <c r="K214" s="15">
        <v>56</v>
      </c>
      <c r="L214" s="10">
        <f t="shared" si="9"/>
        <v>110</v>
      </c>
      <c r="M214" s="11">
        <v>29312</v>
      </c>
      <c r="N214" s="18"/>
      <c r="O214" s="15"/>
      <c r="P214" s="15"/>
    </row>
    <row r="215" spans="1:16" ht="18.75" customHeight="1">
      <c r="A215" s="35">
        <f t="shared" si="8"/>
        <v>213</v>
      </c>
      <c r="B215" s="15" t="s">
        <v>290</v>
      </c>
      <c r="C215" s="9" t="s">
        <v>5</v>
      </c>
      <c r="D215" s="15" t="s">
        <v>282</v>
      </c>
      <c r="E215" s="15" t="s">
        <v>2070</v>
      </c>
      <c r="F215" s="15" t="s">
        <v>311</v>
      </c>
      <c r="G215" s="15" t="s">
        <v>312</v>
      </c>
      <c r="H215" s="15" t="s">
        <v>1773</v>
      </c>
      <c r="I215" s="16">
        <v>0</v>
      </c>
      <c r="J215" s="15">
        <v>47</v>
      </c>
      <c r="K215" s="15">
        <v>33</v>
      </c>
      <c r="L215" s="10">
        <f t="shared" si="9"/>
        <v>80</v>
      </c>
      <c r="M215" s="11">
        <v>30407</v>
      </c>
      <c r="N215" s="18"/>
      <c r="O215" s="15"/>
      <c r="P215" s="15"/>
    </row>
    <row r="216" spans="1:16" ht="18.75" customHeight="1">
      <c r="A216" s="35">
        <f t="shared" si="8"/>
        <v>214</v>
      </c>
      <c r="B216" s="15" t="s">
        <v>290</v>
      </c>
      <c r="C216" s="9" t="s">
        <v>5</v>
      </c>
      <c r="D216" s="15" t="s">
        <v>282</v>
      </c>
      <c r="E216" s="15" t="s">
        <v>2070</v>
      </c>
      <c r="F216" s="15" t="s">
        <v>306</v>
      </c>
      <c r="G216" s="15" t="s">
        <v>307</v>
      </c>
      <c r="H216" s="15" t="s">
        <v>1774</v>
      </c>
      <c r="I216" s="16">
        <v>0</v>
      </c>
      <c r="J216" s="15">
        <v>30</v>
      </c>
      <c r="K216" s="15">
        <v>30</v>
      </c>
      <c r="L216" s="10">
        <f t="shared" si="9"/>
        <v>60</v>
      </c>
      <c r="M216" s="11">
        <v>37742</v>
      </c>
      <c r="N216" s="18"/>
      <c r="O216" s="15"/>
      <c r="P216" s="15"/>
    </row>
    <row r="217" spans="1:16" ht="18.75" customHeight="1">
      <c r="A217" s="35">
        <f t="shared" si="8"/>
        <v>215</v>
      </c>
      <c r="B217" s="15" t="s">
        <v>290</v>
      </c>
      <c r="C217" s="9" t="s">
        <v>5</v>
      </c>
      <c r="D217" s="15" t="s">
        <v>282</v>
      </c>
      <c r="E217" s="15" t="s">
        <v>2070</v>
      </c>
      <c r="F217" s="15" t="s">
        <v>308</v>
      </c>
      <c r="G217" s="15" t="s">
        <v>310</v>
      </c>
      <c r="H217" s="15" t="s">
        <v>1775</v>
      </c>
      <c r="I217" s="16">
        <v>0</v>
      </c>
      <c r="J217" s="15">
        <v>52</v>
      </c>
      <c r="K217" s="15">
        <v>33</v>
      </c>
      <c r="L217" s="10">
        <f t="shared" si="9"/>
        <v>85</v>
      </c>
      <c r="M217" s="11">
        <v>38808</v>
      </c>
      <c r="N217" s="18"/>
      <c r="O217" s="15"/>
      <c r="P217" s="15"/>
    </row>
    <row r="218" spans="1:16" ht="18.75" customHeight="1">
      <c r="A218" s="35">
        <f t="shared" si="8"/>
        <v>216</v>
      </c>
      <c r="B218" s="15" t="s">
        <v>290</v>
      </c>
      <c r="C218" s="9" t="s">
        <v>5</v>
      </c>
      <c r="D218" s="15" t="s">
        <v>282</v>
      </c>
      <c r="E218" s="15" t="s">
        <v>2070</v>
      </c>
      <c r="F218" s="15" t="s">
        <v>291</v>
      </c>
      <c r="G218" s="15" t="s">
        <v>299</v>
      </c>
      <c r="H218" s="15" t="s">
        <v>1776</v>
      </c>
      <c r="I218" s="16">
        <v>0</v>
      </c>
      <c r="J218" s="15">
        <v>26</v>
      </c>
      <c r="K218" s="15">
        <v>24</v>
      </c>
      <c r="L218" s="10">
        <f t="shared" si="9"/>
        <v>50</v>
      </c>
      <c r="M218" s="11">
        <v>39904</v>
      </c>
      <c r="N218" s="18"/>
      <c r="O218" s="15"/>
      <c r="P218" s="15"/>
    </row>
    <row r="219" spans="1:16" ht="18.75" customHeight="1">
      <c r="A219" s="35">
        <f t="shared" si="8"/>
        <v>217</v>
      </c>
      <c r="B219" s="15" t="s">
        <v>290</v>
      </c>
      <c r="C219" s="9" t="s">
        <v>5</v>
      </c>
      <c r="D219" s="15" t="s">
        <v>282</v>
      </c>
      <c r="E219" s="15" t="s">
        <v>2070</v>
      </c>
      <c r="F219" s="15" t="s">
        <v>322</v>
      </c>
      <c r="G219" s="15" t="s">
        <v>323</v>
      </c>
      <c r="H219" s="15" t="s">
        <v>1690</v>
      </c>
      <c r="I219" s="16">
        <v>0</v>
      </c>
      <c r="J219" s="15">
        <v>37</v>
      </c>
      <c r="K219" s="15">
        <v>33</v>
      </c>
      <c r="L219" s="10">
        <f t="shared" si="9"/>
        <v>70</v>
      </c>
      <c r="M219" s="11">
        <v>41214</v>
      </c>
      <c r="N219" s="18"/>
      <c r="O219" s="15"/>
      <c r="P219" s="15"/>
    </row>
    <row r="220" spans="1:16" ht="18.75" customHeight="1">
      <c r="A220" s="35">
        <f t="shared" si="8"/>
        <v>218</v>
      </c>
      <c r="B220" s="15" t="s">
        <v>290</v>
      </c>
      <c r="C220" s="9" t="s">
        <v>5</v>
      </c>
      <c r="D220" s="15" t="s">
        <v>282</v>
      </c>
      <c r="E220" s="15" t="s">
        <v>2070</v>
      </c>
      <c r="F220" s="15" t="s">
        <v>308</v>
      </c>
      <c r="G220" s="15" t="s">
        <v>309</v>
      </c>
      <c r="H220" s="15" t="s">
        <v>1777</v>
      </c>
      <c r="I220" s="16">
        <v>0</v>
      </c>
      <c r="J220" s="15">
        <v>30</v>
      </c>
      <c r="K220" s="15">
        <v>30</v>
      </c>
      <c r="L220" s="10">
        <f t="shared" si="9"/>
        <v>60</v>
      </c>
      <c r="M220" s="11">
        <v>42491</v>
      </c>
      <c r="N220" s="18"/>
      <c r="O220" s="15"/>
      <c r="P220" s="15"/>
    </row>
    <row r="221" spans="1:16" ht="18.75" customHeight="1">
      <c r="A221" s="35">
        <f t="shared" si="8"/>
        <v>219</v>
      </c>
      <c r="B221" s="15" t="s">
        <v>290</v>
      </c>
      <c r="C221" s="9" t="s">
        <v>5</v>
      </c>
      <c r="D221" s="15" t="s">
        <v>282</v>
      </c>
      <c r="E221" s="15" t="s">
        <v>2070</v>
      </c>
      <c r="F221" s="15" t="s">
        <v>306</v>
      </c>
      <c r="G221" s="15" t="s">
        <v>319</v>
      </c>
      <c r="H221" s="15" t="s">
        <v>1778</v>
      </c>
      <c r="I221" s="16">
        <v>0</v>
      </c>
      <c r="J221" s="15">
        <v>16</v>
      </c>
      <c r="K221" s="15">
        <v>24</v>
      </c>
      <c r="L221" s="10">
        <f t="shared" si="9"/>
        <v>40</v>
      </c>
      <c r="M221" s="11">
        <v>42522</v>
      </c>
      <c r="N221" s="18"/>
      <c r="O221" s="15"/>
      <c r="P221" s="15"/>
    </row>
    <row r="222" spans="1:16" ht="18.75" customHeight="1">
      <c r="A222" s="35">
        <f t="shared" si="8"/>
        <v>220</v>
      </c>
      <c r="B222" s="15" t="s">
        <v>290</v>
      </c>
      <c r="C222" s="9" t="s">
        <v>5</v>
      </c>
      <c r="D222" s="15" t="s">
        <v>282</v>
      </c>
      <c r="E222" s="15" t="s">
        <v>2070</v>
      </c>
      <c r="F222" s="15" t="s">
        <v>315</v>
      </c>
      <c r="G222" s="15" t="s">
        <v>316</v>
      </c>
      <c r="H222" s="15" t="s">
        <v>1779</v>
      </c>
      <c r="I222" s="16">
        <v>0</v>
      </c>
      <c r="J222" s="15">
        <v>50</v>
      </c>
      <c r="K222" s="15">
        <v>30</v>
      </c>
      <c r="L222" s="10">
        <f t="shared" si="9"/>
        <v>80</v>
      </c>
      <c r="M222" s="11">
        <v>42552</v>
      </c>
      <c r="N222" s="18"/>
      <c r="O222" s="15"/>
      <c r="P222" s="15"/>
    </row>
    <row r="223" spans="1:16" ht="18.75" customHeight="1">
      <c r="A223" s="35">
        <f t="shared" si="8"/>
        <v>221</v>
      </c>
      <c r="B223" s="15" t="s">
        <v>290</v>
      </c>
      <c r="C223" s="9" t="s">
        <v>5</v>
      </c>
      <c r="D223" s="15" t="s">
        <v>282</v>
      </c>
      <c r="E223" s="15" t="s">
        <v>2070</v>
      </c>
      <c r="F223" s="15" t="s">
        <v>320</v>
      </c>
      <c r="G223" s="15" t="s">
        <v>321</v>
      </c>
      <c r="H223" s="15" t="s">
        <v>1780</v>
      </c>
      <c r="I223" s="16">
        <v>0</v>
      </c>
      <c r="J223" s="15">
        <v>60</v>
      </c>
      <c r="K223" s="15">
        <v>30</v>
      </c>
      <c r="L223" s="10">
        <f t="shared" si="9"/>
        <v>90</v>
      </c>
      <c r="M223" s="11">
        <v>43009</v>
      </c>
      <c r="N223" s="18"/>
      <c r="O223" s="15"/>
      <c r="P223" s="15"/>
    </row>
    <row r="224" spans="1:16" ht="18.75" customHeight="1">
      <c r="A224" s="35">
        <f t="shared" si="8"/>
        <v>222</v>
      </c>
      <c r="B224" s="15" t="s">
        <v>290</v>
      </c>
      <c r="C224" s="9" t="s">
        <v>5</v>
      </c>
      <c r="D224" s="15" t="s">
        <v>282</v>
      </c>
      <c r="E224" s="15" t="s">
        <v>2070</v>
      </c>
      <c r="F224" s="15" t="s">
        <v>300</v>
      </c>
      <c r="G224" s="15" t="s">
        <v>301</v>
      </c>
      <c r="H224" s="15" t="s">
        <v>1326</v>
      </c>
      <c r="I224" s="16">
        <v>0</v>
      </c>
      <c r="J224" s="15">
        <v>45</v>
      </c>
      <c r="K224" s="15">
        <v>45</v>
      </c>
      <c r="L224" s="10">
        <f t="shared" si="9"/>
        <v>90</v>
      </c>
      <c r="M224" s="11">
        <v>43191</v>
      </c>
      <c r="N224" s="18"/>
      <c r="O224" s="15"/>
      <c r="P224" s="15"/>
    </row>
    <row r="225" spans="1:16" ht="18.75" customHeight="1">
      <c r="A225" s="35">
        <f t="shared" si="8"/>
        <v>223</v>
      </c>
      <c r="B225" s="15" t="s">
        <v>290</v>
      </c>
      <c r="C225" s="9" t="s">
        <v>5</v>
      </c>
      <c r="D225" s="15" t="s">
        <v>282</v>
      </c>
      <c r="E225" s="15" t="s">
        <v>2070</v>
      </c>
      <c r="F225" s="15" t="s">
        <v>302</v>
      </c>
      <c r="G225" s="15" t="s">
        <v>303</v>
      </c>
      <c r="H225" s="15" t="s">
        <v>1327</v>
      </c>
      <c r="I225" s="16">
        <v>0</v>
      </c>
      <c r="J225" s="15">
        <v>50</v>
      </c>
      <c r="K225" s="15">
        <v>30</v>
      </c>
      <c r="L225" s="10">
        <f t="shared" si="9"/>
        <v>80</v>
      </c>
      <c r="M225" s="11">
        <v>43282</v>
      </c>
      <c r="N225" s="18"/>
      <c r="O225" s="15"/>
      <c r="P225" s="15"/>
    </row>
    <row r="226" spans="1:16" ht="18.75" customHeight="1">
      <c r="A226" s="35">
        <f t="shared" si="8"/>
        <v>224</v>
      </c>
      <c r="B226" s="15" t="s">
        <v>290</v>
      </c>
      <c r="C226" s="9" t="s">
        <v>5</v>
      </c>
      <c r="D226" s="15" t="s">
        <v>282</v>
      </c>
      <c r="E226" s="15" t="s">
        <v>2070</v>
      </c>
      <c r="F226" s="15" t="s">
        <v>304</v>
      </c>
      <c r="G226" s="15" t="s">
        <v>305</v>
      </c>
      <c r="H226" s="15" t="s">
        <v>1781</v>
      </c>
      <c r="I226" s="16">
        <v>0</v>
      </c>
      <c r="J226" s="15">
        <v>30</v>
      </c>
      <c r="K226" s="15">
        <v>30</v>
      </c>
      <c r="L226" s="10">
        <f t="shared" si="9"/>
        <v>60</v>
      </c>
      <c r="M226" s="11">
        <v>43282</v>
      </c>
      <c r="N226" s="18"/>
      <c r="O226" s="15"/>
      <c r="P226" s="15"/>
    </row>
    <row r="227" spans="1:16" ht="18.75" customHeight="1">
      <c r="A227" s="35">
        <f t="shared" si="8"/>
        <v>225</v>
      </c>
      <c r="B227" s="15" t="s">
        <v>296</v>
      </c>
      <c r="C227" s="9" t="s">
        <v>5</v>
      </c>
      <c r="D227" s="15" t="s">
        <v>282</v>
      </c>
      <c r="E227" s="15" t="s">
        <v>2070</v>
      </c>
      <c r="F227" s="15" t="s">
        <v>297</v>
      </c>
      <c r="G227" s="15" t="s">
        <v>298</v>
      </c>
      <c r="H227" s="15" t="s">
        <v>1328</v>
      </c>
      <c r="I227" s="16">
        <v>0</v>
      </c>
      <c r="J227" s="15">
        <v>47</v>
      </c>
      <c r="K227" s="15">
        <v>33</v>
      </c>
      <c r="L227" s="10">
        <f t="shared" ref="L227:L229" si="10">SUM(I227:K227)</f>
        <v>80</v>
      </c>
      <c r="M227" s="11">
        <v>43922</v>
      </c>
      <c r="N227" s="18"/>
      <c r="O227" s="15"/>
      <c r="P227" s="15"/>
    </row>
    <row r="228" spans="1:16" ht="18.75" customHeight="1">
      <c r="A228" s="35">
        <f t="shared" si="8"/>
        <v>226</v>
      </c>
      <c r="B228" s="15" t="s">
        <v>290</v>
      </c>
      <c r="C228" s="9" t="s">
        <v>5</v>
      </c>
      <c r="D228" s="15" t="s">
        <v>257</v>
      </c>
      <c r="E228" s="15" t="s">
        <v>2076</v>
      </c>
      <c r="F228" s="15" t="s">
        <v>2438</v>
      </c>
      <c r="G228" s="15" t="s">
        <v>2449</v>
      </c>
      <c r="H228" s="15" t="s">
        <v>2466</v>
      </c>
      <c r="I228" s="16">
        <v>15</v>
      </c>
      <c r="J228" s="15">
        <v>33</v>
      </c>
      <c r="K228" s="15">
        <v>27</v>
      </c>
      <c r="L228" s="10">
        <f t="shared" si="10"/>
        <v>75</v>
      </c>
      <c r="M228" s="11">
        <v>45748</v>
      </c>
      <c r="N228" s="12"/>
      <c r="O228" s="13"/>
      <c r="P228" s="13"/>
    </row>
    <row r="229" spans="1:16" ht="18.75" customHeight="1">
      <c r="A229" s="35">
        <f t="shared" si="8"/>
        <v>227</v>
      </c>
      <c r="B229" s="15" t="s">
        <v>290</v>
      </c>
      <c r="C229" s="9" t="s">
        <v>5</v>
      </c>
      <c r="D229" s="15" t="s">
        <v>257</v>
      </c>
      <c r="E229" s="15" t="s">
        <v>2491</v>
      </c>
      <c r="F229" s="15" t="s">
        <v>2508</v>
      </c>
      <c r="G229" s="15" t="s">
        <v>2510</v>
      </c>
      <c r="H229" s="15" t="s">
        <v>2509</v>
      </c>
      <c r="I229" s="16">
        <v>15</v>
      </c>
      <c r="J229" s="15">
        <v>39</v>
      </c>
      <c r="K229" s="15">
        <v>31</v>
      </c>
      <c r="L229" s="10">
        <f t="shared" si="10"/>
        <v>85</v>
      </c>
      <c r="M229" s="11">
        <v>46113</v>
      </c>
      <c r="N229" s="12"/>
      <c r="O229" s="13"/>
      <c r="P229" s="13"/>
    </row>
    <row r="230" spans="1:16" ht="18.75" customHeight="1">
      <c r="A230" s="35">
        <f t="shared" si="8"/>
        <v>228</v>
      </c>
      <c r="B230" s="15" t="s">
        <v>290</v>
      </c>
      <c r="C230" s="9" t="s">
        <v>128</v>
      </c>
      <c r="D230" s="15" t="s">
        <v>284</v>
      </c>
      <c r="E230" s="15" t="s">
        <v>2069</v>
      </c>
      <c r="F230" s="15" t="s">
        <v>317</v>
      </c>
      <c r="G230" s="15" t="s">
        <v>346</v>
      </c>
      <c r="H230" s="15" t="s">
        <v>1782</v>
      </c>
      <c r="I230" s="16">
        <v>25</v>
      </c>
      <c r="J230" s="15">
        <v>55</v>
      </c>
      <c r="K230" s="15">
        <v>0</v>
      </c>
      <c r="L230" s="10">
        <f t="shared" si="9"/>
        <v>80</v>
      </c>
      <c r="M230" s="11">
        <v>43556</v>
      </c>
      <c r="N230" s="18"/>
      <c r="O230" s="15"/>
      <c r="P230" s="15"/>
    </row>
    <row r="231" spans="1:16" ht="18.75" customHeight="1">
      <c r="A231" s="35">
        <f t="shared" si="8"/>
        <v>229</v>
      </c>
      <c r="B231" s="15" t="s">
        <v>290</v>
      </c>
      <c r="C231" s="9" t="s">
        <v>128</v>
      </c>
      <c r="D231" s="15" t="s">
        <v>284</v>
      </c>
      <c r="E231" s="15" t="s">
        <v>2069</v>
      </c>
      <c r="F231" s="15" t="s">
        <v>325</v>
      </c>
      <c r="G231" s="15" t="s">
        <v>326</v>
      </c>
      <c r="H231" s="15" t="s">
        <v>1329</v>
      </c>
      <c r="I231" s="16">
        <v>42</v>
      </c>
      <c r="J231" s="15">
        <v>30</v>
      </c>
      <c r="K231" s="15">
        <v>0</v>
      </c>
      <c r="L231" s="10">
        <f t="shared" si="9"/>
        <v>72</v>
      </c>
      <c r="M231" s="11">
        <v>43556</v>
      </c>
      <c r="N231" s="18"/>
      <c r="O231" s="15"/>
      <c r="P231" s="15"/>
    </row>
    <row r="232" spans="1:16" ht="18.75" customHeight="1">
      <c r="A232" s="35">
        <f t="shared" si="8"/>
        <v>230</v>
      </c>
      <c r="B232" s="15" t="s">
        <v>296</v>
      </c>
      <c r="C232" s="9" t="s">
        <v>128</v>
      </c>
      <c r="D232" s="15" t="s">
        <v>284</v>
      </c>
      <c r="E232" s="15" t="s">
        <v>2069</v>
      </c>
      <c r="F232" s="15" t="s">
        <v>325</v>
      </c>
      <c r="G232" s="15" t="s">
        <v>347</v>
      </c>
      <c r="H232" s="15" t="s">
        <v>1330</v>
      </c>
      <c r="I232" s="16">
        <v>25</v>
      </c>
      <c r="J232" s="15">
        <v>55</v>
      </c>
      <c r="K232" s="15">
        <v>0</v>
      </c>
      <c r="L232" s="10">
        <f t="shared" si="9"/>
        <v>80</v>
      </c>
      <c r="M232" s="11">
        <v>43922</v>
      </c>
      <c r="N232" s="18"/>
      <c r="O232" s="15"/>
      <c r="P232" s="15"/>
    </row>
    <row r="233" spans="1:16" ht="18.75" customHeight="1">
      <c r="A233" s="35">
        <f t="shared" si="8"/>
        <v>231</v>
      </c>
      <c r="B233" s="15" t="s">
        <v>290</v>
      </c>
      <c r="C233" s="9" t="s">
        <v>128</v>
      </c>
      <c r="D233" s="15" t="s">
        <v>284</v>
      </c>
      <c r="E233" s="15" t="s">
        <v>2069</v>
      </c>
      <c r="F233" s="15" t="s">
        <v>325</v>
      </c>
      <c r="G233" s="15" t="s">
        <v>1969</v>
      </c>
      <c r="H233" s="15" t="s">
        <v>1970</v>
      </c>
      <c r="I233" s="16">
        <v>15</v>
      </c>
      <c r="J233" s="15">
        <v>32</v>
      </c>
      <c r="K233" s="15">
        <v>33</v>
      </c>
      <c r="L233" s="10">
        <f t="shared" si="9"/>
        <v>80</v>
      </c>
      <c r="M233" s="11">
        <v>44652</v>
      </c>
      <c r="N233" s="18"/>
      <c r="O233" s="15"/>
      <c r="P233" s="15"/>
    </row>
    <row r="234" spans="1:16" ht="18.75" customHeight="1">
      <c r="A234" s="35">
        <f t="shared" si="8"/>
        <v>232</v>
      </c>
      <c r="B234" s="15" t="s">
        <v>290</v>
      </c>
      <c r="C234" s="9" t="s">
        <v>128</v>
      </c>
      <c r="D234" s="15" t="s">
        <v>284</v>
      </c>
      <c r="E234" s="15" t="s">
        <v>2069</v>
      </c>
      <c r="F234" s="15" t="s">
        <v>2500</v>
      </c>
      <c r="G234" s="15" t="s">
        <v>2501</v>
      </c>
      <c r="H234" s="15" t="s">
        <v>2502</v>
      </c>
      <c r="I234" s="16">
        <v>11</v>
      </c>
      <c r="J234" s="15">
        <v>24</v>
      </c>
      <c r="K234" s="15">
        <v>14</v>
      </c>
      <c r="L234" s="10">
        <f t="shared" si="9"/>
        <v>49</v>
      </c>
      <c r="M234" s="11">
        <v>46113</v>
      </c>
      <c r="N234" s="12"/>
      <c r="O234" s="13"/>
      <c r="P234" s="13"/>
    </row>
    <row r="235" spans="1:16" ht="18.75" customHeight="1">
      <c r="A235" s="35">
        <f t="shared" si="8"/>
        <v>233</v>
      </c>
      <c r="B235" s="15" t="s">
        <v>290</v>
      </c>
      <c r="C235" s="9" t="s">
        <v>5</v>
      </c>
      <c r="D235" s="15" t="s">
        <v>284</v>
      </c>
      <c r="E235" s="15" t="s">
        <v>2070</v>
      </c>
      <c r="F235" s="15" t="s">
        <v>327</v>
      </c>
      <c r="G235" s="15" t="s">
        <v>328</v>
      </c>
      <c r="H235" s="15" t="s">
        <v>1783</v>
      </c>
      <c r="I235" s="16">
        <v>15</v>
      </c>
      <c r="J235" s="15">
        <v>56</v>
      </c>
      <c r="K235" s="15">
        <v>39</v>
      </c>
      <c r="L235" s="10">
        <f t="shared" si="9"/>
        <v>110</v>
      </c>
      <c r="M235" s="11">
        <v>42461</v>
      </c>
      <c r="N235" s="18"/>
      <c r="O235" s="15"/>
      <c r="P235" s="15"/>
    </row>
    <row r="236" spans="1:16" ht="18.75" customHeight="1">
      <c r="A236" s="35">
        <f t="shared" si="8"/>
        <v>234</v>
      </c>
      <c r="B236" s="15" t="s">
        <v>290</v>
      </c>
      <c r="C236" s="9" t="s">
        <v>5</v>
      </c>
      <c r="D236" s="15" t="s">
        <v>284</v>
      </c>
      <c r="E236" s="15" t="s">
        <v>2070</v>
      </c>
      <c r="F236" s="15" t="s">
        <v>1687</v>
      </c>
      <c r="G236" s="15" t="s">
        <v>1688</v>
      </c>
      <c r="H236" s="15" t="s">
        <v>1689</v>
      </c>
      <c r="I236" s="16">
        <v>15</v>
      </c>
      <c r="J236" s="15">
        <v>45</v>
      </c>
      <c r="K236" s="15">
        <v>35</v>
      </c>
      <c r="L236" s="10">
        <f t="shared" si="9"/>
        <v>95</v>
      </c>
      <c r="M236" s="11">
        <v>44287</v>
      </c>
      <c r="N236" s="18"/>
      <c r="O236" s="15"/>
      <c r="P236" s="15"/>
    </row>
    <row r="237" spans="1:16" ht="18.75" customHeight="1">
      <c r="A237" s="35">
        <f t="shared" si="8"/>
        <v>235</v>
      </c>
      <c r="B237" s="15" t="s">
        <v>290</v>
      </c>
      <c r="C237" s="9" t="s">
        <v>324</v>
      </c>
      <c r="D237" s="15" t="s">
        <v>284</v>
      </c>
      <c r="E237" s="15" t="s">
        <v>2071</v>
      </c>
      <c r="F237" s="15" t="s">
        <v>2300</v>
      </c>
      <c r="G237" s="15" t="s">
        <v>329</v>
      </c>
      <c r="H237" s="15" t="s">
        <v>2015</v>
      </c>
      <c r="I237" s="16">
        <v>9</v>
      </c>
      <c r="J237" s="15">
        <v>38</v>
      </c>
      <c r="K237" s="15">
        <v>33</v>
      </c>
      <c r="L237" s="10">
        <f t="shared" si="9"/>
        <v>80</v>
      </c>
      <c r="M237" s="11">
        <v>43556</v>
      </c>
      <c r="N237" s="18"/>
      <c r="O237" s="15"/>
      <c r="P237" s="15"/>
    </row>
    <row r="238" spans="1:16" ht="18.75" customHeight="1">
      <c r="A238" s="35">
        <f t="shared" si="8"/>
        <v>236</v>
      </c>
      <c r="B238" s="15" t="s">
        <v>290</v>
      </c>
      <c r="C238" s="9" t="s">
        <v>5</v>
      </c>
      <c r="D238" s="15" t="s">
        <v>284</v>
      </c>
      <c r="E238" s="15" t="s">
        <v>2070</v>
      </c>
      <c r="F238" s="15" t="s">
        <v>2287</v>
      </c>
      <c r="G238" s="15" t="s">
        <v>2057</v>
      </c>
      <c r="H238" s="15" t="s">
        <v>2058</v>
      </c>
      <c r="I238" s="16">
        <v>15</v>
      </c>
      <c r="J238" s="15">
        <v>54</v>
      </c>
      <c r="K238" s="15">
        <v>31</v>
      </c>
      <c r="L238" s="10">
        <f t="shared" si="9"/>
        <v>100</v>
      </c>
      <c r="M238" s="11">
        <v>44470</v>
      </c>
      <c r="N238" s="18"/>
      <c r="O238" s="15"/>
      <c r="P238" s="15"/>
    </row>
    <row r="239" spans="1:16" ht="18.75" customHeight="1">
      <c r="A239" s="35">
        <f t="shared" si="8"/>
        <v>237</v>
      </c>
      <c r="B239" s="15" t="s">
        <v>290</v>
      </c>
      <c r="C239" s="9" t="s">
        <v>5</v>
      </c>
      <c r="D239" s="15" t="s">
        <v>285</v>
      </c>
      <c r="E239" s="15" t="s">
        <v>1720</v>
      </c>
      <c r="F239" s="15" t="s">
        <v>1720</v>
      </c>
      <c r="G239" s="15" t="s">
        <v>330</v>
      </c>
      <c r="H239" s="15" t="s">
        <v>1784</v>
      </c>
      <c r="I239" s="16">
        <v>0</v>
      </c>
      <c r="J239" s="15">
        <v>0</v>
      </c>
      <c r="K239" s="15">
        <v>18</v>
      </c>
      <c r="L239" s="10">
        <f t="shared" si="9"/>
        <v>18</v>
      </c>
      <c r="M239" s="11">
        <v>42125</v>
      </c>
      <c r="N239" s="18"/>
      <c r="O239" s="15"/>
      <c r="P239" s="15"/>
    </row>
    <row r="240" spans="1:16" ht="18.75" customHeight="1">
      <c r="A240" s="35">
        <f t="shared" si="8"/>
        <v>238</v>
      </c>
      <c r="B240" s="15" t="s">
        <v>290</v>
      </c>
      <c r="C240" s="9" t="s">
        <v>5</v>
      </c>
      <c r="D240" s="15" t="s">
        <v>285</v>
      </c>
      <c r="E240" s="15" t="s">
        <v>1720</v>
      </c>
      <c r="F240" s="15" t="s">
        <v>1720</v>
      </c>
      <c r="G240" s="15" t="s">
        <v>331</v>
      </c>
      <c r="H240" s="15" t="s">
        <v>1785</v>
      </c>
      <c r="I240" s="16">
        <v>0</v>
      </c>
      <c r="J240" s="15">
        <v>0</v>
      </c>
      <c r="K240" s="15">
        <v>18</v>
      </c>
      <c r="L240" s="10">
        <f t="shared" si="9"/>
        <v>18</v>
      </c>
      <c r="M240" s="11">
        <v>42461</v>
      </c>
      <c r="N240" s="18"/>
      <c r="O240" s="15"/>
      <c r="P240" s="15"/>
    </row>
    <row r="241" spans="1:16" ht="18.75" customHeight="1">
      <c r="A241" s="35">
        <f t="shared" si="8"/>
        <v>239</v>
      </c>
      <c r="B241" s="15" t="s">
        <v>290</v>
      </c>
      <c r="C241" s="9" t="s">
        <v>5</v>
      </c>
      <c r="D241" s="15" t="s">
        <v>285</v>
      </c>
      <c r="E241" s="15" t="s">
        <v>1720</v>
      </c>
      <c r="F241" s="15" t="s">
        <v>1720</v>
      </c>
      <c r="G241" s="15" t="s">
        <v>65</v>
      </c>
      <c r="H241" s="15" t="s">
        <v>2545</v>
      </c>
      <c r="I241" s="16">
        <v>0</v>
      </c>
      <c r="J241" s="15">
        <v>0</v>
      </c>
      <c r="K241" s="15">
        <v>18</v>
      </c>
      <c r="L241" s="10">
        <f t="shared" si="9"/>
        <v>18</v>
      </c>
      <c r="M241" s="11">
        <v>42461</v>
      </c>
      <c r="N241" s="18"/>
      <c r="O241" s="15"/>
      <c r="P241" s="15"/>
    </row>
    <row r="242" spans="1:16" ht="18.75" customHeight="1">
      <c r="A242" s="35">
        <f t="shared" si="8"/>
        <v>240</v>
      </c>
      <c r="B242" s="15" t="s">
        <v>290</v>
      </c>
      <c r="C242" s="9" t="s">
        <v>5</v>
      </c>
      <c r="D242" s="15" t="s">
        <v>285</v>
      </c>
      <c r="E242" s="15" t="s">
        <v>1720</v>
      </c>
      <c r="F242" s="15" t="s">
        <v>1720</v>
      </c>
      <c r="G242" s="15" t="s">
        <v>332</v>
      </c>
      <c r="H242" s="15" t="s">
        <v>1786</v>
      </c>
      <c r="I242" s="16">
        <v>0</v>
      </c>
      <c r="J242" s="15">
        <v>0</v>
      </c>
      <c r="K242" s="15">
        <v>18</v>
      </c>
      <c r="L242" s="10">
        <f t="shared" si="9"/>
        <v>18</v>
      </c>
      <c r="M242" s="11">
        <v>42461</v>
      </c>
      <c r="N242" s="18"/>
      <c r="O242" s="15"/>
      <c r="P242" s="15"/>
    </row>
    <row r="243" spans="1:16" ht="18.75" customHeight="1">
      <c r="A243" s="35">
        <f t="shared" si="8"/>
        <v>241</v>
      </c>
      <c r="B243" s="15" t="s">
        <v>290</v>
      </c>
      <c r="C243" s="9" t="s">
        <v>5</v>
      </c>
      <c r="D243" s="15" t="s">
        <v>285</v>
      </c>
      <c r="E243" s="15" t="s">
        <v>1720</v>
      </c>
      <c r="F243" s="15" t="s">
        <v>1720</v>
      </c>
      <c r="G243" s="15" t="s">
        <v>333</v>
      </c>
      <c r="H243" s="15" t="s">
        <v>1787</v>
      </c>
      <c r="I243" s="16">
        <v>0</v>
      </c>
      <c r="J243" s="15">
        <v>0</v>
      </c>
      <c r="K243" s="15">
        <v>18</v>
      </c>
      <c r="L243" s="10">
        <f t="shared" si="9"/>
        <v>18</v>
      </c>
      <c r="M243" s="11">
        <v>42461</v>
      </c>
      <c r="N243" s="18"/>
      <c r="O243" s="15"/>
      <c r="P243" s="15"/>
    </row>
    <row r="244" spans="1:16" ht="18.75" customHeight="1">
      <c r="A244" s="35">
        <f t="shared" si="8"/>
        <v>242</v>
      </c>
      <c r="B244" s="15" t="s">
        <v>290</v>
      </c>
      <c r="C244" s="9" t="s">
        <v>5</v>
      </c>
      <c r="D244" s="15" t="s">
        <v>285</v>
      </c>
      <c r="E244" s="15" t="s">
        <v>2070</v>
      </c>
      <c r="F244" s="15" t="s">
        <v>302</v>
      </c>
      <c r="G244" s="15" t="s">
        <v>334</v>
      </c>
      <c r="H244" s="15" t="s">
        <v>1788</v>
      </c>
      <c r="I244" s="16">
        <v>0</v>
      </c>
      <c r="J244" s="15">
        <v>0</v>
      </c>
      <c r="K244" s="15">
        <v>18</v>
      </c>
      <c r="L244" s="10">
        <f t="shared" si="9"/>
        <v>18</v>
      </c>
      <c r="M244" s="11">
        <v>42826</v>
      </c>
      <c r="N244" s="18"/>
      <c r="O244" s="15"/>
      <c r="P244" s="15"/>
    </row>
    <row r="245" spans="1:16" ht="18.75" customHeight="1">
      <c r="A245" s="35">
        <f t="shared" si="8"/>
        <v>243</v>
      </c>
      <c r="B245" s="15" t="s">
        <v>290</v>
      </c>
      <c r="C245" s="9" t="s">
        <v>5</v>
      </c>
      <c r="D245" s="15" t="s">
        <v>285</v>
      </c>
      <c r="E245" s="15" t="s">
        <v>1720</v>
      </c>
      <c r="F245" s="15" t="s">
        <v>1721</v>
      </c>
      <c r="G245" s="15" t="s">
        <v>335</v>
      </c>
      <c r="H245" s="15" t="s">
        <v>1789</v>
      </c>
      <c r="I245" s="16">
        <v>0</v>
      </c>
      <c r="J245" s="15">
        <v>0</v>
      </c>
      <c r="K245" s="15">
        <v>18</v>
      </c>
      <c r="L245" s="10">
        <f t="shared" si="9"/>
        <v>18</v>
      </c>
      <c r="M245" s="11">
        <v>42826</v>
      </c>
      <c r="N245" s="18"/>
      <c r="O245" s="15"/>
      <c r="P245" s="15"/>
    </row>
    <row r="246" spans="1:16" ht="18.75" customHeight="1">
      <c r="A246" s="35">
        <f t="shared" si="8"/>
        <v>244</v>
      </c>
      <c r="B246" s="15" t="s">
        <v>290</v>
      </c>
      <c r="C246" s="9" t="s">
        <v>5</v>
      </c>
      <c r="D246" s="15" t="s">
        <v>285</v>
      </c>
      <c r="E246" s="15" t="s">
        <v>1720</v>
      </c>
      <c r="F246" s="15" t="s">
        <v>1721</v>
      </c>
      <c r="G246" s="15" t="s">
        <v>336</v>
      </c>
      <c r="H246" s="15" t="s">
        <v>1790</v>
      </c>
      <c r="I246" s="16">
        <v>0</v>
      </c>
      <c r="J246" s="15">
        <v>0</v>
      </c>
      <c r="K246" s="15">
        <v>18</v>
      </c>
      <c r="L246" s="10">
        <f t="shared" si="9"/>
        <v>18</v>
      </c>
      <c r="M246" s="11">
        <v>42826</v>
      </c>
      <c r="N246" s="18"/>
      <c r="O246" s="15"/>
      <c r="P246" s="15"/>
    </row>
    <row r="247" spans="1:16" ht="18.75" customHeight="1">
      <c r="A247" s="35">
        <f t="shared" si="8"/>
        <v>245</v>
      </c>
      <c r="B247" s="15" t="s">
        <v>290</v>
      </c>
      <c r="C247" s="9" t="s">
        <v>5</v>
      </c>
      <c r="D247" s="15" t="s">
        <v>285</v>
      </c>
      <c r="E247" s="15" t="s">
        <v>1720</v>
      </c>
      <c r="F247" s="15" t="s">
        <v>1721</v>
      </c>
      <c r="G247" s="15" t="s">
        <v>337</v>
      </c>
      <c r="H247" s="15" t="s">
        <v>1791</v>
      </c>
      <c r="I247" s="16">
        <v>0</v>
      </c>
      <c r="J247" s="15">
        <v>0</v>
      </c>
      <c r="K247" s="15">
        <v>18</v>
      </c>
      <c r="L247" s="10">
        <f t="shared" si="9"/>
        <v>18</v>
      </c>
      <c r="M247" s="11">
        <v>42979</v>
      </c>
      <c r="N247" s="18"/>
      <c r="O247" s="15"/>
      <c r="P247" s="15"/>
    </row>
    <row r="248" spans="1:16" ht="18.75" customHeight="1">
      <c r="A248" s="35">
        <f t="shared" si="8"/>
        <v>246</v>
      </c>
      <c r="B248" s="15" t="s">
        <v>290</v>
      </c>
      <c r="C248" s="9" t="s">
        <v>5</v>
      </c>
      <c r="D248" s="15" t="s">
        <v>285</v>
      </c>
      <c r="E248" s="15" t="s">
        <v>1720</v>
      </c>
      <c r="F248" s="15" t="s">
        <v>1721</v>
      </c>
      <c r="G248" s="15" t="s">
        <v>338</v>
      </c>
      <c r="H248" s="15" t="s">
        <v>1792</v>
      </c>
      <c r="I248" s="16">
        <v>0</v>
      </c>
      <c r="J248" s="15">
        <v>0</v>
      </c>
      <c r="K248" s="15">
        <v>18</v>
      </c>
      <c r="L248" s="10">
        <f t="shared" si="9"/>
        <v>18</v>
      </c>
      <c r="M248" s="11">
        <v>43191</v>
      </c>
      <c r="N248" s="18"/>
      <c r="O248" s="15"/>
      <c r="P248" s="15"/>
    </row>
    <row r="249" spans="1:16" ht="18.75" customHeight="1">
      <c r="A249" s="35">
        <f t="shared" si="8"/>
        <v>247</v>
      </c>
      <c r="B249" s="15" t="s">
        <v>290</v>
      </c>
      <c r="C249" s="9" t="s">
        <v>5</v>
      </c>
      <c r="D249" s="15" t="s">
        <v>285</v>
      </c>
      <c r="E249" s="15" t="s">
        <v>2070</v>
      </c>
      <c r="F249" s="15" t="s">
        <v>339</v>
      </c>
      <c r="G249" s="15" t="s">
        <v>340</v>
      </c>
      <c r="H249" s="15" t="s">
        <v>341</v>
      </c>
      <c r="I249" s="16">
        <v>0</v>
      </c>
      <c r="J249" s="15">
        <v>0</v>
      </c>
      <c r="K249" s="15">
        <v>18</v>
      </c>
      <c r="L249" s="10">
        <f t="shared" si="9"/>
        <v>18</v>
      </c>
      <c r="M249" s="11">
        <v>43709</v>
      </c>
      <c r="N249" s="18"/>
      <c r="O249" s="15"/>
      <c r="P249" s="15"/>
    </row>
    <row r="250" spans="1:16" ht="18.75" customHeight="1">
      <c r="A250" s="35">
        <f t="shared" si="8"/>
        <v>248</v>
      </c>
      <c r="B250" s="15" t="s">
        <v>290</v>
      </c>
      <c r="C250" s="9" t="s">
        <v>5</v>
      </c>
      <c r="D250" s="15" t="s">
        <v>285</v>
      </c>
      <c r="E250" s="15" t="s">
        <v>2070</v>
      </c>
      <c r="F250" s="15" t="s">
        <v>2288</v>
      </c>
      <c r="G250" s="15" t="s">
        <v>2059</v>
      </c>
      <c r="H250" s="15" t="s">
        <v>2060</v>
      </c>
      <c r="I250" s="16">
        <v>0</v>
      </c>
      <c r="J250" s="15">
        <v>0</v>
      </c>
      <c r="K250" s="15">
        <v>18</v>
      </c>
      <c r="L250" s="10">
        <f t="shared" si="9"/>
        <v>18</v>
      </c>
      <c r="M250" s="11">
        <v>44652</v>
      </c>
      <c r="N250" s="18"/>
      <c r="O250" s="15"/>
      <c r="P250" s="15"/>
    </row>
    <row r="251" spans="1:16" ht="18.75" customHeight="1">
      <c r="A251" s="35">
        <f t="shared" si="8"/>
        <v>249</v>
      </c>
      <c r="B251" s="15" t="s">
        <v>290</v>
      </c>
      <c r="C251" s="9" t="s">
        <v>5</v>
      </c>
      <c r="D251" s="15" t="s">
        <v>287</v>
      </c>
      <c r="E251" s="15" t="s">
        <v>2078</v>
      </c>
      <c r="F251" s="15" t="s">
        <v>2291</v>
      </c>
      <c r="G251" s="15" t="s">
        <v>342</v>
      </c>
      <c r="H251" s="15" t="s">
        <v>1793</v>
      </c>
      <c r="I251" s="16">
        <v>0</v>
      </c>
      <c r="J251" s="15">
        <v>27</v>
      </c>
      <c r="K251" s="15">
        <v>33</v>
      </c>
      <c r="L251" s="10">
        <f t="shared" si="9"/>
        <v>60</v>
      </c>
      <c r="M251" s="11">
        <v>42095</v>
      </c>
      <c r="N251" s="18"/>
      <c r="O251" s="15"/>
      <c r="P251" s="15"/>
    </row>
    <row r="252" spans="1:16" ht="18.75" customHeight="1">
      <c r="A252" s="35">
        <f t="shared" si="8"/>
        <v>250</v>
      </c>
      <c r="B252" s="15" t="s">
        <v>290</v>
      </c>
      <c r="C252" s="9" t="s">
        <v>5</v>
      </c>
      <c r="D252" s="15" t="s">
        <v>287</v>
      </c>
      <c r="E252" s="15" t="s">
        <v>2076</v>
      </c>
      <c r="F252" s="15" t="s">
        <v>2328</v>
      </c>
      <c r="G252" s="15" t="s">
        <v>343</v>
      </c>
      <c r="H252" s="15" t="s">
        <v>1794</v>
      </c>
      <c r="I252" s="16">
        <v>0</v>
      </c>
      <c r="J252" s="15">
        <v>12</v>
      </c>
      <c r="K252" s="15">
        <v>18</v>
      </c>
      <c r="L252" s="10">
        <f t="shared" si="9"/>
        <v>30</v>
      </c>
      <c r="M252" s="11">
        <v>42506</v>
      </c>
      <c r="N252" s="18"/>
      <c r="O252" s="15"/>
      <c r="P252" s="15"/>
    </row>
    <row r="253" spans="1:16" ht="18.75" customHeight="1">
      <c r="A253" s="35">
        <f t="shared" si="8"/>
        <v>251</v>
      </c>
      <c r="B253" s="15" t="s">
        <v>290</v>
      </c>
      <c r="C253" s="9" t="s">
        <v>5</v>
      </c>
      <c r="D253" s="15" t="s">
        <v>287</v>
      </c>
      <c r="E253" s="15" t="s">
        <v>2070</v>
      </c>
      <c r="F253" s="15" t="s">
        <v>327</v>
      </c>
      <c r="G253" s="15" t="s">
        <v>344</v>
      </c>
      <c r="H253" s="15" t="s">
        <v>345</v>
      </c>
      <c r="I253" s="16">
        <v>0</v>
      </c>
      <c r="J253" s="15">
        <v>0</v>
      </c>
      <c r="K253" s="15">
        <v>12</v>
      </c>
      <c r="L253" s="10">
        <f t="shared" si="9"/>
        <v>12</v>
      </c>
      <c r="M253" s="11">
        <v>43678</v>
      </c>
      <c r="N253" s="18"/>
      <c r="O253" s="15"/>
      <c r="P253" s="15"/>
    </row>
    <row r="254" spans="1:16" ht="18.75" customHeight="1">
      <c r="A254" s="35">
        <f t="shared" si="8"/>
        <v>252</v>
      </c>
      <c r="B254" s="15" t="s">
        <v>348</v>
      </c>
      <c r="C254" s="9" t="s">
        <v>128</v>
      </c>
      <c r="D254" s="15" t="s">
        <v>282</v>
      </c>
      <c r="E254" s="15" t="s">
        <v>2069</v>
      </c>
      <c r="F254" s="15" t="s">
        <v>349</v>
      </c>
      <c r="G254" s="15" t="s">
        <v>350</v>
      </c>
      <c r="H254" s="15" t="s">
        <v>1331</v>
      </c>
      <c r="I254" s="16">
        <v>0</v>
      </c>
      <c r="J254" s="15">
        <v>75</v>
      </c>
      <c r="K254" s="15">
        <v>49</v>
      </c>
      <c r="L254" s="10">
        <f t="shared" si="9"/>
        <v>124</v>
      </c>
      <c r="M254" s="11">
        <v>25226</v>
      </c>
      <c r="N254" s="18"/>
      <c r="O254" s="15"/>
      <c r="P254" s="15"/>
    </row>
    <row r="255" spans="1:16" ht="18.75" customHeight="1">
      <c r="A255" s="35">
        <f t="shared" si="8"/>
        <v>253</v>
      </c>
      <c r="B255" s="15" t="s">
        <v>348</v>
      </c>
      <c r="C255" s="9" t="s">
        <v>128</v>
      </c>
      <c r="D255" s="15" t="s">
        <v>282</v>
      </c>
      <c r="E255" s="15" t="s">
        <v>2069</v>
      </c>
      <c r="F255" s="15" t="s">
        <v>349</v>
      </c>
      <c r="G255" s="15" t="s">
        <v>1186</v>
      </c>
      <c r="H255" s="15" t="s">
        <v>1757</v>
      </c>
      <c r="I255" s="16">
        <v>0</v>
      </c>
      <c r="J255" s="15">
        <v>75</v>
      </c>
      <c r="K255" s="15">
        <v>45</v>
      </c>
      <c r="L255" s="10">
        <f t="shared" ref="L255" si="11">SUM(I255:K255)</f>
        <v>120</v>
      </c>
      <c r="M255" s="11">
        <v>26512</v>
      </c>
      <c r="N255" s="18"/>
      <c r="O255" s="15"/>
      <c r="P255" s="15"/>
    </row>
    <row r="256" spans="1:16" ht="18.75" customHeight="1">
      <c r="A256" s="35">
        <f t="shared" si="8"/>
        <v>254</v>
      </c>
      <c r="B256" s="15" t="s">
        <v>348</v>
      </c>
      <c r="C256" s="9" t="s">
        <v>128</v>
      </c>
      <c r="D256" s="15" t="s">
        <v>282</v>
      </c>
      <c r="E256" s="15" t="s">
        <v>2069</v>
      </c>
      <c r="F256" s="15" t="s">
        <v>349</v>
      </c>
      <c r="G256" s="15" t="s">
        <v>351</v>
      </c>
      <c r="H256" s="15" t="s">
        <v>1332</v>
      </c>
      <c r="I256" s="16">
        <v>0</v>
      </c>
      <c r="J256" s="15">
        <v>75</v>
      </c>
      <c r="K256" s="15">
        <v>49</v>
      </c>
      <c r="L256" s="10">
        <f t="shared" si="9"/>
        <v>124</v>
      </c>
      <c r="M256" s="11">
        <v>27313</v>
      </c>
      <c r="N256" s="18"/>
      <c r="O256" s="15"/>
      <c r="P256" s="15"/>
    </row>
    <row r="257" spans="1:16" ht="18.75" customHeight="1">
      <c r="A257" s="35">
        <f t="shared" si="8"/>
        <v>255</v>
      </c>
      <c r="B257" s="15" t="s">
        <v>348</v>
      </c>
      <c r="C257" s="9" t="s">
        <v>5</v>
      </c>
      <c r="D257" s="15" t="s">
        <v>282</v>
      </c>
      <c r="E257" s="15" t="s">
        <v>2070</v>
      </c>
      <c r="F257" s="15" t="s">
        <v>352</v>
      </c>
      <c r="G257" s="15" t="s">
        <v>353</v>
      </c>
      <c r="H257" s="15" t="s">
        <v>1333</v>
      </c>
      <c r="I257" s="16">
        <v>0</v>
      </c>
      <c r="J257" s="15">
        <v>88</v>
      </c>
      <c r="K257" s="15">
        <v>78</v>
      </c>
      <c r="L257" s="10">
        <f t="shared" si="9"/>
        <v>166</v>
      </c>
      <c r="M257" s="11">
        <v>28065</v>
      </c>
      <c r="N257" s="18" t="s">
        <v>1742</v>
      </c>
      <c r="O257" s="15">
        <v>36</v>
      </c>
      <c r="P257" s="15"/>
    </row>
    <row r="258" spans="1:16" ht="18.75" customHeight="1">
      <c r="A258" s="35">
        <f t="shared" si="8"/>
        <v>256</v>
      </c>
      <c r="B258" s="15" t="s">
        <v>348</v>
      </c>
      <c r="C258" s="9" t="s">
        <v>5</v>
      </c>
      <c r="D258" s="15" t="s">
        <v>282</v>
      </c>
      <c r="E258" s="15" t="s">
        <v>2070</v>
      </c>
      <c r="F258" s="15" t="s">
        <v>354</v>
      </c>
      <c r="G258" s="15" t="s">
        <v>355</v>
      </c>
      <c r="H258" s="15" t="s">
        <v>1334</v>
      </c>
      <c r="I258" s="16">
        <v>0</v>
      </c>
      <c r="J258" s="15">
        <v>58</v>
      </c>
      <c r="K258" s="15">
        <v>42</v>
      </c>
      <c r="L258" s="10">
        <f t="shared" si="9"/>
        <v>100</v>
      </c>
      <c r="M258" s="11">
        <v>28581</v>
      </c>
      <c r="N258" s="18"/>
      <c r="O258" s="15"/>
      <c r="P258" s="15"/>
    </row>
    <row r="259" spans="1:16" ht="18.75" customHeight="1">
      <c r="A259" s="35">
        <f t="shared" ref="A259:A322" si="12">A258+1</f>
        <v>257</v>
      </c>
      <c r="B259" s="15" t="s">
        <v>348</v>
      </c>
      <c r="C259" s="9" t="s">
        <v>5</v>
      </c>
      <c r="D259" s="15" t="s">
        <v>282</v>
      </c>
      <c r="E259" s="15" t="s">
        <v>2070</v>
      </c>
      <c r="F259" s="15" t="s">
        <v>356</v>
      </c>
      <c r="G259" s="15" t="s">
        <v>357</v>
      </c>
      <c r="H259" s="15" t="s">
        <v>1335</v>
      </c>
      <c r="I259" s="16">
        <v>0</v>
      </c>
      <c r="J259" s="15">
        <v>74</v>
      </c>
      <c r="K259" s="15">
        <v>46</v>
      </c>
      <c r="L259" s="10">
        <f t="shared" si="9"/>
        <v>120</v>
      </c>
      <c r="M259" s="11">
        <v>28581</v>
      </c>
      <c r="N259" s="36"/>
      <c r="O259" s="37"/>
      <c r="P259" s="15"/>
    </row>
    <row r="260" spans="1:16" ht="18.75" customHeight="1">
      <c r="A260" s="35">
        <f t="shared" si="12"/>
        <v>258</v>
      </c>
      <c r="B260" s="15" t="s">
        <v>348</v>
      </c>
      <c r="C260" s="9" t="s">
        <v>5</v>
      </c>
      <c r="D260" s="15" t="s">
        <v>282</v>
      </c>
      <c r="E260" s="15" t="s">
        <v>2070</v>
      </c>
      <c r="F260" s="15" t="s">
        <v>358</v>
      </c>
      <c r="G260" s="15" t="s">
        <v>359</v>
      </c>
      <c r="H260" s="15" t="s">
        <v>1758</v>
      </c>
      <c r="I260" s="16">
        <v>0</v>
      </c>
      <c r="J260" s="15">
        <v>61</v>
      </c>
      <c r="K260" s="15">
        <v>59</v>
      </c>
      <c r="L260" s="10">
        <f t="shared" si="9"/>
        <v>120</v>
      </c>
      <c r="M260" s="11">
        <v>28611</v>
      </c>
      <c r="N260" s="18"/>
      <c r="O260" s="15"/>
      <c r="P260" s="15"/>
    </row>
    <row r="261" spans="1:16" ht="18.75" customHeight="1">
      <c r="A261" s="35">
        <f t="shared" si="12"/>
        <v>259</v>
      </c>
      <c r="B261" s="15" t="s">
        <v>348</v>
      </c>
      <c r="C261" s="9" t="s">
        <v>5</v>
      </c>
      <c r="D261" s="15" t="s">
        <v>282</v>
      </c>
      <c r="E261" s="15" t="s">
        <v>2070</v>
      </c>
      <c r="F261" s="15" t="s">
        <v>360</v>
      </c>
      <c r="G261" s="15" t="s">
        <v>361</v>
      </c>
      <c r="H261" s="15" t="s">
        <v>1336</v>
      </c>
      <c r="I261" s="16">
        <v>0</v>
      </c>
      <c r="J261" s="15">
        <v>61</v>
      </c>
      <c r="K261" s="15">
        <v>59</v>
      </c>
      <c r="L261" s="10">
        <f t="shared" si="9"/>
        <v>120</v>
      </c>
      <c r="M261" s="11">
        <v>29312</v>
      </c>
      <c r="N261" s="18"/>
      <c r="O261" s="15"/>
      <c r="P261" s="15"/>
    </row>
    <row r="262" spans="1:16" ht="18.75" customHeight="1">
      <c r="A262" s="35">
        <f t="shared" si="12"/>
        <v>260</v>
      </c>
      <c r="B262" s="15" t="s">
        <v>348</v>
      </c>
      <c r="C262" s="9" t="s">
        <v>5</v>
      </c>
      <c r="D262" s="15" t="s">
        <v>282</v>
      </c>
      <c r="E262" s="15" t="s">
        <v>2070</v>
      </c>
      <c r="F262" s="15" t="s">
        <v>362</v>
      </c>
      <c r="G262" s="15" t="s">
        <v>363</v>
      </c>
      <c r="H262" s="15" t="s">
        <v>1759</v>
      </c>
      <c r="I262" s="16">
        <v>0</v>
      </c>
      <c r="J262" s="15">
        <v>75</v>
      </c>
      <c r="K262" s="15">
        <v>70</v>
      </c>
      <c r="L262" s="10">
        <f t="shared" si="9"/>
        <v>145</v>
      </c>
      <c r="M262" s="11">
        <v>29677</v>
      </c>
      <c r="N262" s="18" t="s">
        <v>1742</v>
      </c>
      <c r="O262" s="15">
        <v>25</v>
      </c>
      <c r="P262" s="15"/>
    </row>
    <row r="263" spans="1:16" ht="18.75" customHeight="1">
      <c r="A263" s="35">
        <f t="shared" si="12"/>
        <v>261</v>
      </c>
      <c r="B263" s="15" t="s">
        <v>348</v>
      </c>
      <c r="C263" s="9" t="s">
        <v>5</v>
      </c>
      <c r="D263" s="15" t="s">
        <v>282</v>
      </c>
      <c r="E263" s="15" t="s">
        <v>2070</v>
      </c>
      <c r="F263" s="15" t="s">
        <v>364</v>
      </c>
      <c r="G263" s="15" t="s">
        <v>365</v>
      </c>
      <c r="H263" s="15" t="s">
        <v>1337</v>
      </c>
      <c r="I263" s="16">
        <v>0</v>
      </c>
      <c r="J263" s="15">
        <v>59</v>
      </c>
      <c r="K263" s="15">
        <v>61</v>
      </c>
      <c r="L263" s="10">
        <f t="shared" si="9"/>
        <v>120</v>
      </c>
      <c r="M263" s="11">
        <v>30407</v>
      </c>
      <c r="N263" s="18"/>
      <c r="O263" s="15"/>
      <c r="P263" s="15"/>
    </row>
    <row r="264" spans="1:16" ht="18.75" customHeight="1">
      <c r="A264" s="35">
        <f t="shared" si="12"/>
        <v>262</v>
      </c>
      <c r="B264" s="15" t="s">
        <v>348</v>
      </c>
      <c r="C264" s="9" t="s">
        <v>5</v>
      </c>
      <c r="D264" s="15" t="s">
        <v>282</v>
      </c>
      <c r="E264" s="15" t="s">
        <v>2070</v>
      </c>
      <c r="F264" s="15" t="s">
        <v>366</v>
      </c>
      <c r="G264" s="15" t="s">
        <v>367</v>
      </c>
      <c r="H264" s="15" t="s">
        <v>1338</v>
      </c>
      <c r="I264" s="16">
        <v>0</v>
      </c>
      <c r="J264" s="15">
        <v>65</v>
      </c>
      <c r="K264" s="15">
        <v>63</v>
      </c>
      <c r="L264" s="10">
        <f t="shared" si="9"/>
        <v>128</v>
      </c>
      <c r="M264" s="11">
        <v>37012</v>
      </c>
      <c r="N264" s="18" t="s">
        <v>1742</v>
      </c>
      <c r="O264" s="15">
        <v>48</v>
      </c>
      <c r="P264" s="15"/>
    </row>
    <row r="265" spans="1:16" ht="18.75" customHeight="1">
      <c r="A265" s="35">
        <f t="shared" si="12"/>
        <v>263</v>
      </c>
      <c r="B265" s="15" t="s">
        <v>348</v>
      </c>
      <c r="C265" s="9" t="s">
        <v>5</v>
      </c>
      <c r="D265" s="15" t="s">
        <v>282</v>
      </c>
      <c r="E265" s="15" t="s">
        <v>2070</v>
      </c>
      <c r="F265" s="15" t="s">
        <v>369</v>
      </c>
      <c r="G265" s="15" t="s">
        <v>370</v>
      </c>
      <c r="H265" s="15" t="s">
        <v>1339</v>
      </c>
      <c r="I265" s="16">
        <v>0</v>
      </c>
      <c r="J265" s="15">
        <v>46</v>
      </c>
      <c r="K265" s="15">
        <v>54</v>
      </c>
      <c r="L265" s="10">
        <f t="shared" ref="L265:L327" si="13">SUM(I265:K265)</f>
        <v>100</v>
      </c>
      <c r="M265" s="11">
        <v>38808</v>
      </c>
      <c r="N265" s="18"/>
      <c r="O265" s="15"/>
      <c r="P265" s="15"/>
    </row>
    <row r="266" spans="1:16" ht="18.75" customHeight="1">
      <c r="A266" s="35">
        <f t="shared" si="12"/>
        <v>264</v>
      </c>
      <c r="B266" s="15" t="s">
        <v>348</v>
      </c>
      <c r="C266" s="9" t="s">
        <v>5</v>
      </c>
      <c r="D266" s="15" t="s">
        <v>282</v>
      </c>
      <c r="E266" s="15" t="s">
        <v>2070</v>
      </c>
      <c r="F266" s="15" t="s">
        <v>371</v>
      </c>
      <c r="G266" s="15" t="s">
        <v>372</v>
      </c>
      <c r="H266" s="15" t="s">
        <v>1340</v>
      </c>
      <c r="I266" s="16">
        <v>0</v>
      </c>
      <c r="J266" s="15">
        <v>68</v>
      </c>
      <c r="K266" s="15">
        <v>72</v>
      </c>
      <c r="L266" s="10">
        <f t="shared" si="13"/>
        <v>140</v>
      </c>
      <c r="M266" s="11">
        <v>39904</v>
      </c>
      <c r="N266" s="18"/>
      <c r="O266" s="15"/>
      <c r="P266" s="15"/>
    </row>
    <row r="267" spans="1:16" ht="18.75" customHeight="1">
      <c r="A267" s="35">
        <f t="shared" si="12"/>
        <v>265</v>
      </c>
      <c r="B267" s="15" t="s">
        <v>348</v>
      </c>
      <c r="C267" s="9" t="s">
        <v>5</v>
      </c>
      <c r="D267" s="15" t="s">
        <v>282</v>
      </c>
      <c r="E267" s="15" t="s">
        <v>2070</v>
      </c>
      <c r="F267" s="15" t="s">
        <v>373</v>
      </c>
      <c r="G267" s="15" t="s">
        <v>374</v>
      </c>
      <c r="H267" s="15" t="s">
        <v>1341</v>
      </c>
      <c r="I267" s="16">
        <v>0</v>
      </c>
      <c r="J267" s="15">
        <v>68</v>
      </c>
      <c r="K267" s="15">
        <v>57</v>
      </c>
      <c r="L267" s="10">
        <f t="shared" si="13"/>
        <v>125</v>
      </c>
      <c r="M267" s="11">
        <v>40634</v>
      </c>
      <c r="N267" s="18" t="s">
        <v>1742</v>
      </c>
      <c r="O267" s="15">
        <v>21</v>
      </c>
      <c r="P267" s="15"/>
    </row>
    <row r="268" spans="1:16" ht="18.75" customHeight="1">
      <c r="A268" s="35">
        <f t="shared" si="12"/>
        <v>266</v>
      </c>
      <c r="B268" s="15" t="s">
        <v>348</v>
      </c>
      <c r="C268" s="9" t="s">
        <v>5</v>
      </c>
      <c r="D268" s="15" t="s">
        <v>282</v>
      </c>
      <c r="E268" s="15" t="s">
        <v>2070</v>
      </c>
      <c r="F268" s="15" t="s">
        <v>375</v>
      </c>
      <c r="G268" s="15" t="s">
        <v>376</v>
      </c>
      <c r="H268" s="15" t="s">
        <v>1342</v>
      </c>
      <c r="I268" s="16">
        <v>0</v>
      </c>
      <c r="J268" s="15">
        <v>41</v>
      </c>
      <c r="K268" s="15">
        <v>47</v>
      </c>
      <c r="L268" s="10">
        <f t="shared" si="13"/>
        <v>88</v>
      </c>
      <c r="M268" s="11">
        <v>40634</v>
      </c>
      <c r="N268" s="18"/>
      <c r="O268" s="15"/>
      <c r="P268" s="15"/>
    </row>
    <row r="269" spans="1:16" ht="18.75" customHeight="1">
      <c r="A269" s="35">
        <f t="shared" si="12"/>
        <v>267</v>
      </c>
      <c r="B269" s="15" t="s">
        <v>348</v>
      </c>
      <c r="C269" s="9" t="s">
        <v>5</v>
      </c>
      <c r="D269" s="15" t="s">
        <v>282</v>
      </c>
      <c r="E269" s="15" t="s">
        <v>2070</v>
      </c>
      <c r="F269" s="15" t="s">
        <v>377</v>
      </c>
      <c r="G269" s="15" t="s">
        <v>378</v>
      </c>
      <c r="H269" s="15" t="s">
        <v>1343</v>
      </c>
      <c r="I269" s="16">
        <v>0</v>
      </c>
      <c r="J269" s="15">
        <v>47</v>
      </c>
      <c r="K269" s="15">
        <v>48</v>
      </c>
      <c r="L269" s="10">
        <f t="shared" si="13"/>
        <v>95</v>
      </c>
      <c r="M269" s="11">
        <v>41015</v>
      </c>
      <c r="N269" s="18" t="s">
        <v>1742</v>
      </c>
      <c r="O269" s="15">
        <v>30</v>
      </c>
      <c r="P269" s="15"/>
    </row>
    <row r="270" spans="1:16" ht="18.75" customHeight="1">
      <c r="A270" s="35">
        <f t="shared" si="12"/>
        <v>268</v>
      </c>
      <c r="B270" s="15" t="s">
        <v>348</v>
      </c>
      <c r="C270" s="9" t="s">
        <v>5</v>
      </c>
      <c r="D270" s="15" t="s">
        <v>282</v>
      </c>
      <c r="E270" s="15" t="s">
        <v>2070</v>
      </c>
      <c r="F270" s="15" t="s">
        <v>249</v>
      </c>
      <c r="G270" s="15" t="s">
        <v>379</v>
      </c>
      <c r="H270" s="15" t="s">
        <v>1344</v>
      </c>
      <c r="I270" s="16">
        <v>0</v>
      </c>
      <c r="J270" s="15">
        <v>40</v>
      </c>
      <c r="K270" s="15">
        <v>20</v>
      </c>
      <c r="L270" s="10">
        <f t="shared" si="13"/>
        <v>60</v>
      </c>
      <c r="M270" s="11">
        <v>42461</v>
      </c>
      <c r="N270" s="18"/>
      <c r="O270" s="15"/>
      <c r="P270" s="15"/>
    </row>
    <row r="271" spans="1:16" ht="18.75" customHeight="1">
      <c r="A271" s="35">
        <f t="shared" si="12"/>
        <v>269</v>
      </c>
      <c r="B271" s="15" t="s">
        <v>348</v>
      </c>
      <c r="C271" s="9" t="s">
        <v>5</v>
      </c>
      <c r="D271" s="15" t="s">
        <v>282</v>
      </c>
      <c r="E271" s="15" t="s">
        <v>2070</v>
      </c>
      <c r="F271" s="15" t="s">
        <v>380</v>
      </c>
      <c r="G271" s="15" t="s">
        <v>381</v>
      </c>
      <c r="H271" s="15" t="s">
        <v>1185</v>
      </c>
      <c r="I271" s="16">
        <v>0</v>
      </c>
      <c r="J271" s="15">
        <v>36</v>
      </c>
      <c r="K271" s="15">
        <v>32</v>
      </c>
      <c r="L271" s="10">
        <f t="shared" si="13"/>
        <v>68</v>
      </c>
      <c r="M271" s="11">
        <v>42917</v>
      </c>
      <c r="N271" s="18"/>
      <c r="O271" s="15"/>
      <c r="P271" s="15"/>
    </row>
    <row r="272" spans="1:16" ht="18.75" customHeight="1">
      <c r="A272" s="35">
        <f t="shared" si="12"/>
        <v>270</v>
      </c>
      <c r="B272" s="15" t="s">
        <v>348</v>
      </c>
      <c r="C272" s="9" t="s">
        <v>5</v>
      </c>
      <c r="D272" s="15" t="s">
        <v>282</v>
      </c>
      <c r="E272" s="15" t="s">
        <v>2076</v>
      </c>
      <c r="F272" s="15" t="s">
        <v>2329</v>
      </c>
      <c r="G272" s="15" t="s">
        <v>383</v>
      </c>
      <c r="H272" s="15" t="s">
        <v>1184</v>
      </c>
      <c r="I272" s="16">
        <v>0</v>
      </c>
      <c r="J272" s="15">
        <v>45</v>
      </c>
      <c r="K272" s="15">
        <v>33</v>
      </c>
      <c r="L272" s="10">
        <f t="shared" si="13"/>
        <v>78</v>
      </c>
      <c r="M272" s="11">
        <v>43282</v>
      </c>
      <c r="N272" s="18"/>
      <c r="O272" s="15"/>
      <c r="P272" s="15"/>
    </row>
    <row r="273" spans="1:16" ht="18.75" customHeight="1">
      <c r="A273" s="35">
        <f t="shared" si="12"/>
        <v>271</v>
      </c>
      <c r="B273" s="15" t="s">
        <v>384</v>
      </c>
      <c r="C273" s="9" t="s">
        <v>5</v>
      </c>
      <c r="D273" s="15" t="s">
        <v>282</v>
      </c>
      <c r="E273" s="15" t="s">
        <v>2081</v>
      </c>
      <c r="F273" s="15" t="s">
        <v>1760</v>
      </c>
      <c r="G273" s="15" t="s">
        <v>1761</v>
      </c>
      <c r="H273" s="15" t="s">
        <v>2011</v>
      </c>
      <c r="I273" s="16">
        <v>0</v>
      </c>
      <c r="J273" s="15">
        <v>40</v>
      </c>
      <c r="K273" s="15">
        <f>24+3</f>
        <v>27</v>
      </c>
      <c r="L273" s="10">
        <f t="shared" si="13"/>
        <v>67</v>
      </c>
      <c r="M273" s="11">
        <v>44287</v>
      </c>
      <c r="N273" s="18"/>
      <c r="O273" s="15"/>
      <c r="P273" s="15"/>
    </row>
    <row r="274" spans="1:16" ht="18.75" customHeight="1">
      <c r="A274" s="35">
        <f t="shared" si="12"/>
        <v>272</v>
      </c>
      <c r="B274" s="15" t="s">
        <v>348</v>
      </c>
      <c r="C274" s="9" t="s">
        <v>5</v>
      </c>
      <c r="D274" s="15" t="s">
        <v>257</v>
      </c>
      <c r="E274" s="15" t="s">
        <v>2070</v>
      </c>
      <c r="F274" s="15" t="s">
        <v>386</v>
      </c>
      <c r="G274" s="15" t="s">
        <v>387</v>
      </c>
      <c r="H274" s="15" t="s">
        <v>1346</v>
      </c>
      <c r="I274" s="16">
        <v>15</v>
      </c>
      <c r="J274" s="15">
        <v>45</v>
      </c>
      <c r="K274" s="15">
        <v>51</v>
      </c>
      <c r="L274" s="10">
        <f t="shared" si="13"/>
        <v>111</v>
      </c>
      <c r="M274" s="11">
        <v>43191</v>
      </c>
      <c r="N274" s="18"/>
      <c r="O274" s="15"/>
      <c r="P274" s="15"/>
    </row>
    <row r="275" spans="1:16" ht="18.75" customHeight="1">
      <c r="A275" s="35">
        <f t="shared" si="12"/>
        <v>273</v>
      </c>
      <c r="B275" s="15" t="s">
        <v>348</v>
      </c>
      <c r="C275" s="9" t="s">
        <v>5</v>
      </c>
      <c r="D275" s="15" t="s">
        <v>257</v>
      </c>
      <c r="E275" s="15" t="s">
        <v>2070</v>
      </c>
      <c r="F275" s="15" t="s">
        <v>388</v>
      </c>
      <c r="G275" s="15" t="s">
        <v>389</v>
      </c>
      <c r="H275" s="15" t="s">
        <v>1347</v>
      </c>
      <c r="I275" s="16">
        <v>15</v>
      </c>
      <c r="J275" s="15">
        <v>60</v>
      </c>
      <c r="K275" s="15">
        <v>45</v>
      </c>
      <c r="L275" s="10">
        <f t="shared" si="13"/>
        <v>120</v>
      </c>
      <c r="M275" s="11">
        <v>43191</v>
      </c>
      <c r="N275" s="18"/>
      <c r="O275" s="15"/>
      <c r="P275" s="15"/>
    </row>
    <row r="276" spans="1:16" ht="18.75" customHeight="1">
      <c r="A276" s="35">
        <f t="shared" si="12"/>
        <v>274</v>
      </c>
      <c r="B276" s="15" t="s">
        <v>348</v>
      </c>
      <c r="C276" s="9" t="s">
        <v>5</v>
      </c>
      <c r="D276" s="15" t="s">
        <v>257</v>
      </c>
      <c r="E276" s="15" t="s">
        <v>2070</v>
      </c>
      <c r="F276" s="15" t="s">
        <v>390</v>
      </c>
      <c r="G276" s="15" t="s">
        <v>391</v>
      </c>
      <c r="H276" s="15" t="s">
        <v>1348</v>
      </c>
      <c r="I276" s="16">
        <v>10</v>
      </c>
      <c r="J276" s="15">
        <v>68</v>
      </c>
      <c r="K276" s="15">
        <v>58</v>
      </c>
      <c r="L276" s="10">
        <f t="shared" si="13"/>
        <v>136</v>
      </c>
      <c r="M276" s="11">
        <v>43556</v>
      </c>
      <c r="N276" s="18"/>
      <c r="O276" s="15"/>
      <c r="P276" s="15"/>
    </row>
    <row r="277" spans="1:16" ht="18.75" customHeight="1">
      <c r="A277" s="35">
        <f t="shared" si="12"/>
        <v>275</v>
      </c>
      <c r="B277" s="15" t="s">
        <v>348</v>
      </c>
      <c r="C277" s="9" t="s">
        <v>5</v>
      </c>
      <c r="D277" s="15" t="s">
        <v>257</v>
      </c>
      <c r="E277" s="15" t="s">
        <v>2070</v>
      </c>
      <c r="F277" s="15" t="s">
        <v>388</v>
      </c>
      <c r="G277" s="15" t="s">
        <v>392</v>
      </c>
      <c r="H277" s="15" t="s">
        <v>1349</v>
      </c>
      <c r="I277" s="16">
        <v>6</v>
      </c>
      <c r="J277" s="15">
        <v>83</v>
      </c>
      <c r="K277" s="15">
        <v>67</v>
      </c>
      <c r="L277" s="10">
        <f t="shared" si="13"/>
        <v>156</v>
      </c>
      <c r="M277" s="11">
        <v>43556</v>
      </c>
      <c r="N277" s="18"/>
      <c r="O277" s="15"/>
      <c r="P277" s="15"/>
    </row>
    <row r="278" spans="1:16" ht="18.75" customHeight="1">
      <c r="A278" s="35">
        <f t="shared" si="12"/>
        <v>276</v>
      </c>
      <c r="B278" s="15" t="s">
        <v>348</v>
      </c>
      <c r="C278" s="9" t="s">
        <v>5</v>
      </c>
      <c r="D278" s="15" t="s">
        <v>257</v>
      </c>
      <c r="E278" s="15" t="s">
        <v>2070</v>
      </c>
      <c r="F278" s="15" t="s">
        <v>393</v>
      </c>
      <c r="G278" s="15" t="s">
        <v>394</v>
      </c>
      <c r="H278" s="15" t="s">
        <v>1350</v>
      </c>
      <c r="I278" s="16">
        <v>10</v>
      </c>
      <c r="J278" s="15">
        <v>60</v>
      </c>
      <c r="K278" s="15">
        <v>50</v>
      </c>
      <c r="L278" s="10">
        <f t="shared" si="13"/>
        <v>120</v>
      </c>
      <c r="M278" s="11">
        <v>43556</v>
      </c>
      <c r="N278" s="18"/>
      <c r="O278" s="15"/>
      <c r="P278" s="15"/>
    </row>
    <row r="279" spans="1:16" ht="18.75" customHeight="1">
      <c r="A279" s="35">
        <f t="shared" si="12"/>
        <v>277</v>
      </c>
      <c r="B279" s="15" t="s">
        <v>348</v>
      </c>
      <c r="C279" s="9" t="s">
        <v>5</v>
      </c>
      <c r="D279" s="15" t="s">
        <v>257</v>
      </c>
      <c r="E279" s="15" t="s">
        <v>2070</v>
      </c>
      <c r="F279" s="15" t="s">
        <v>393</v>
      </c>
      <c r="G279" s="15" t="s">
        <v>395</v>
      </c>
      <c r="H279" s="15" t="s">
        <v>1351</v>
      </c>
      <c r="I279" s="16">
        <v>4</v>
      </c>
      <c r="J279" s="15">
        <v>81</v>
      </c>
      <c r="K279" s="15">
        <v>74</v>
      </c>
      <c r="L279" s="10">
        <f t="shared" si="13"/>
        <v>159</v>
      </c>
      <c r="M279" s="11">
        <v>43922</v>
      </c>
      <c r="N279" s="18" t="s">
        <v>1742</v>
      </c>
      <c r="O279" s="15">
        <v>35</v>
      </c>
      <c r="P279" s="15"/>
    </row>
    <row r="280" spans="1:16" ht="18.75" customHeight="1">
      <c r="A280" s="35">
        <f t="shared" si="12"/>
        <v>278</v>
      </c>
      <c r="B280" s="15" t="s">
        <v>348</v>
      </c>
      <c r="C280" s="9" t="s">
        <v>5</v>
      </c>
      <c r="D280" s="15" t="s">
        <v>257</v>
      </c>
      <c r="E280" s="15" t="s">
        <v>2070</v>
      </c>
      <c r="F280" s="15" t="s">
        <v>1706</v>
      </c>
      <c r="G280" s="15" t="s">
        <v>1707</v>
      </c>
      <c r="H280" s="15" t="s">
        <v>1762</v>
      </c>
      <c r="I280" s="16">
        <v>15</v>
      </c>
      <c r="J280" s="15">
        <v>75</v>
      </c>
      <c r="K280" s="15">
        <v>62</v>
      </c>
      <c r="L280" s="10">
        <f t="shared" si="13"/>
        <v>152</v>
      </c>
      <c r="M280" s="11">
        <v>44287</v>
      </c>
      <c r="N280" s="18"/>
      <c r="O280" s="15"/>
      <c r="P280" s="15"/>
    </row>
    <row r="281" spans="1:16" ht="18.75" customHeight="1">
      <c r="A281" s="35">
        <f t="shared" si="12"/>
        <v>279</v>
      </c>
      <c r="B281" s="15" t="s">
        <v>348</v>
      </c>
      <c r="C281" s="9" t="s">
        <v>5</v>
      </c>
      <c r="D281" s="15" t="s">
        <v>257</v>
      </c>
      <c r="E281" s="15" t="s">
        <v>2070</v>
      </c>
      <c r="F281" s="15" t="s">
        <v>1708</v>
      </c>
      <c r="G281" s="15" t="s">
        <v>1709</v>
      </c>
      <c r="H281" s="15" t="s">
        <v>1710</v>
      </c>
      <c r="I281" s="16">
        <v>10</v>
      </c>
      <c r="J281" s="15">
        <v>60</v>
      </c>
      <c r="K281" s="15">
        <v>60</v>
      </c>
      <c r="L281" s="10">
        <f t="shared" si="13"/>
        <v>130</v>
      </c>
      <c r="M281" s="11">
        <v>44287</v>
      </c>
      <c r="N281" s="18" t="s">
        <v>1742</v>
      </c>
      <c r="O281" s="15">
        <v>36</v>
      </c>
      <c r="P281" s="15"/>
    </row>
    <row r="282" spans="1:16" ht="18.75" customHeight="1">
      <c r="A282" s="35">
        <f t="shared" si="12"/>
        <v>280</v>
      </c>
      <c r="B282" s="15" t="s">
        <v>348</v>
      </c>
      <c r="C282" s="9" t="s">
        <v>5</v>
      </c>
      <c r="D282" s="15" t="s">
        <v>257</v>
      </c>
      <c r="E282" s="15" t="s">
        <v>2070</v>
      </c>
      <c r="F282" s="15" t="s">
        <v>368</v>
      </c>
      <c r="G282" s="15" t="s">
        <v>1964</v>
      </c>
      <c r="H282" s="15" t="s">
        <v>1187</v>
      </c>
      <c r="I282" s="16">
        <v>10</v>
      </c>
      <c r="J282" s="15">
        <v>47</v>
      </c>
      <c r="K282" s="15">
        <v>33</v>
      </c>
      <c r="L282" s="10">
        <f t="shared" si="13"/>
        <v>90</v>
      </c>
      <c r="M282" s="11">
        <v>44652</v>
      </c>
      <c r="N282" s="18"/>
      <c r="O282" s="15"/>
      <c r="P282" s="15"/>
    </row>
    <row r="283" spans="1:16" ht="18.75" customHeight="1">
      <c r="A283" s="35">
        <f t="shared" si="12"/>
        <v>281</v>
      </c>
      <c r="B283" s="15" t="s">
        <v>348</v>
      </c>
      <c r="C283" s="9" t="s">
        <v>5</v>
      </c>
      <c r="D283" s="15" t="s">
        <v>257</v>
      </c>
      <c r="E283" s="15" t="s">
        <v>2070</v>
      </c>
      <c r="F283" s="15" t="s">
        <v>382</v>
      </c>
      <c r="G283" s="15" t="s">
        <v>1963</v>
      </c>
      <c r="H283" s="15" t="s">
        <v>1345</v>
      </c>
      <c r="I283" s="16">
        <v>10</v>
      </c>
      <c r="J283" s="15">
        <v>45</v>
      </c>
      <c r="K283" s="15">
        <v>45</v>
      </c>
      <c r="L283" s="10">
        <f t="shared" si="13"/>
        <v>100</v>
      </c>
      <c r="M283" s="11">
        <v>44652</v>
      </c>
      <c r="N283" s="18"/>
      <c r="O283" s="15"/>
      <c r="P283" s="15"/>
    </row>
    <row r="284" spans="1:16" ht="18.75" customHeight="1">
      <c r="A284" s="35">
        <f t="shared" si="12"/>
        <v>282</v>
      </c>
      <c r="B284" s="15" t="s">
        <v>348</v>
      </c>
      <c r="C284" s="9" t="s">
        <v>5</v>
      </c>
      <c r="D284" s="15" t="s">
        <v>257</v>
      </c>
      <c r="E284" s="15" t="s">
        <v>2070</v>
      </c>
      <c r="F284" s="15" t="s">
        <v>1698</v>
      </c>
      <c r="G284" s="15" t="s">
        <v>2120</v>
      </c>
      <c r="H284" s="15" t="s">
        <v>2121</v>
      </c>
      <c r="I284" s="16">
        <v>5</v>
      </c>
      <c r="J284" s="15">
        <v>48</v>
      </c>
      <c r="K284" s="15">
        <v>57</v>
      </c>
      <c r="L284" s="10">
        <f t="shared" ref="L284" si="14">SUM(I284:K284)</f>
        <v>110</v>
      </c>
      <c r="M284" s="11">
        <v>45017</v>
      </c>
      <c r="N284" s="12" t="s">
        <v>1891</v>
      </c>
      <c r="O284" s="13">
        <v>30</v>
      </c>
      <c r="P284" s="13"/>
    </row>
    <row r="285" spans="1:16" ht="18.75" customHeight="1">
      <c r="A285" s="35">
        <f t="shared" si="12"/>
        <v>283</v>
      </c>
      <c r="B285" s="15" t="s">
        <v>348</v>
      </c>
      <c r="C285" s="9" t="s">
        <v>5</v>
      </c>
      <c r="D285" s="15" t="s">
        <v>257</v>
      </c>
      <c r="E285" s="15" t="s">
        <v>2070</v>
      </c>
      <c r="F285" s="15" t="s">
        <v>1697</v>
      </c>
      <c r="G285" s="15" t="s">
        <v>2256</v>
      </c>
      <c r="H285" s="15" t="s">
        <v>2257</v>
      </c>
      <c r="I285" s="16">
        <v>10</v>
      </c>
      <c r="J285" s="15">
        <v>48</v>
      </c>
      <c r="K285" s="15">
        <v>72</v>
      </c>
      <c r="L285" s="10">
        <f t="shared" si="13"/>
        <v>130</v>
      </c>
      <c r="M285" s="11">
        <v>45383</v>
      </c>
      <c r="N285" s="12"/>
      <c r="O285" s="13"/>
      <c r="P285" s="13"/>
    </row>
    <row r="286" spans="1:16" ht="18.75" customHeight="1">
      <c r="A286" s="35">
        <f t="shared" si="12"/>
        <v>284</v>
      </c>
      <c r="B286" s="15" t="s">
        <v>348</v>
      </c>
      <c r="C286" s="9" t="s">
        <v>5</v>
      </c>
      <c r="D286" s="15" t="s">
        <v>283</v>
      </c>
      <c r="E286" s="15" t="s">
        <v>2071</v>
      </c>
      <c r="F286" s="15" t="s">
        <v>2301</v>
      </c>
      <c r="G286" s="15" t="s">
        <v>396</v>
      </c>
      <c r="H286" s="15" t="s">
        <v>1352</v>
      </c>
      <c r="I286" s="16">
        <v>65</v>
      </c>
      <c r="J286" s="15">
        <v>55</v>
      </c>
      <c r="K286" s="15">
        <v>0</v>
      </c>
      <c r="L286" s="10">
        <f t="shared" si="13"/>
        <v>120</v>
      </c>
      <c r="M286" s="11">
        <v>43252</v>
      </c>
      <c r="N286" s="18"/>
      <c r="O286" s="15"/>
      <c r="P286" s="15"/>
    </row>
    <row r="287" spans="1:16" ht="18.75" customHeight="1">
      <c r="A287" s="35">
        <f t="shared" si="12"/>
        <v>285</v>
      </c>
      <c r="B287" s="15" t="s">
        <v>348</v>
      </c>
      <c r="C287" s="9" t="s">
        <v>128</v>
      </c>
      <c r="D287" s="15" t="s">
        <v>284</v>
      </c>
      <c r="E287" s="15" t="s">
        <v>2069</v>
      </c>
      <c r="F287" s="15" t="s">
        <v>397</v>
      </c>
      <c r="G287" s="15" t="s">
        <v>1183</v>
      </c>
      <c r="H287" s="15" t="s">
        <v>1353</v>
      </c>
      <c r="I287" s="16">
        <v>15</v>
      </c>
      <c r="J287" s="15">
        <v>55</v>
      </c>
      <c r="K287" s="15">
        <v>0</v>
      </c>
      <c r="L287" s="10">
        <f t="shared" ref="L287:L288" si="15">SUM(I287:K287)</f>
        <v>70</v>
      </c>
      <c r="M287" s="11">
        <v>43556</v>
      </c>
      <c r="N287" s="18"/>
      <c r="O287" s="15"/>
      <c r="P287" s="15"/>
    </row>
    <row r="288" spans="1:16" ht="18.75" customHeight="1">
      <c r="A288" s="35">
        <f t="shared" si="12"/>
        <v>286</v>
      </c>
      <c r="B288" s="15" t="s">
        <v>384</v>
      </c>
      <c r="C288" s="9" t="s">
        <v>128</v>
      </c>
      <c r="D288" s="15" t="s">
        <v>284</v>
      </c>
      <c r="E288" s="15" t="s">
        <v>2069</v>
      </c>
      <c r="F288" s="15" t="s">
        <v>397</v>
      </c>
      <c r="G288" s="15" t="s">
        <v>398</v>
      </c>
      <c r="H288" s="15" t="s">
        <v>1354</v>
      </c>
      <c r="I288" s="16">
        <v>15</v>
      </c>
      <c r="J288" s="15">
        <v>55</v>
      </c>
      <c r="K288" s="15">
        <v>0</v>
      </c>
      <c r="L288" s="10">
        <f t="shared" si="15"/>
        <v>70</v>
      </c>
      <c r="M288" s="11">
        <v>43922</v>
      </c>
      <c r="N288" s="18"/>
      <c r="O288" s="15"/>
      <c r="P288" s="15"/>
    </row>
    <row r="289" spans="1:16" ht="18.75" customHeight="1">
      <c r="A289" s="35">
        <f t="shared" si="12"/>
        <v>287</v>
      </c>
      <c r="B289" s="15" t="s">
        <v>348</v>
      </c>
      <c r="C289" s="9" t="s">
        <v>5</v>
      </c>
      <c r="D289" s="15" t="s">
        <v>284</v>
      </c>
      <c r="E289" s="15" t="s">
        <v>2070</v>
      </c>
      <c r="F289" s="15" t="s">
        <v>399</v>
      </c>
      <c r="G289" s="15" t="s">
        <v>400</v>
      </c>
      <c r="H289" s="15" t="s">
        <v>1355</v>
      </c>
      <c r="I289" s="16">
        <v>9</v>
      </c>
      <c r="J289" s="15">
        <v>77</v>
      </c>
      <c r="K289" s="15">
        <v>78</v>
      </c>
      <c r="L289" s="10">
        <f t="shared" si="13"/>
        <v>164</v>
      </c>
      <c r="M289" s="11">
        <v>43556</v>
      </c>
      <c r="N289" s="18"/>
      <c r="O289" s="15"/>
      <c r="P289" s="15"/>
    </row>
    <row r="290" spans="1:16" ht="18.75" customHeight="1">
      <c r="A290" s="35">
        <f t="shared" si="12"/>
        <v>288</v>
      </c>
      <c r="B290" s="15" t="s">
        <v>348</v>
      </c>
      <c r="C290" s="9" t="s">
        <v>5</v>
      </c>
      <c r="D290" s="15" t="s">
        <v>284</v>
      </c>
      <c r="E290" s="15" t="s">
        <v>2070</v>
      </c>
      <c r="F290" s="15" t="s">
        <v>399</v>
      </c>
      <c r="G290" s="15" t="s">
        <v>401</v>
      </c>
      <c r="H290" s="15" t="s">
        <v>1356</v>
      </c>
      <c r="I290" s="16">
        <v>15</v>
      </c>
      <c r="J290" s="15">
        <v>82</v>
      </c>
      <c r="K290" s="15">
        <v>78</v>
      </c>
      <c r="L290" s="10">
        <f t="shared" si="13"/>
        <v>175</v>
      </c>
      <c r="M290" s="11">
        <v>43556</v>
      </c>
      <c r="N290" s="18" t="s">
        <v>1742</v>
      </c>
      <c r="O290" s="15">
        <v>30</v>
      </c>
      <c r="P290" s="15"/>
    </row>
    <row r="291" spans="1:16" ht="18.75" customHeight="1">
      <c r="A291" s="35">
        <f t="shared" si="12"/>
        <v>289</v>
      </c>
      <c r="B291" s="15" t="s">
        <v>348</v>
      </c>
      <c r="C291" s="9" t="s">
        <v>324</v>
      </c>
      <c r="D291" s="15" t="s">
        <v>284</v>
      </c>
      <c r="E291" s="15" t="s">
        <v>2070</v>
      </c>
      <c r="F291" s="15" t="s">
        <v>402</v>
      </c>
      <c r="G291" s="15" t="s">
        <v>403</v>
      </c>
      <c r="H291" s="15" t="s">
        <v>1357</v>
      </c>
      <c r="I291" s="16">
        <v>30</v>
      </c>
      <c r="J291" s="15">
        <v>90</v>
      </c>
      <c r="K291" s="15">
        <v>0</v>
      </c>
      <c r="L291" s="10">
        <f t="shared" si="13"/>
        <v>120</v>
      </c>
      <c r="M291" s="11">
        <v>43191</v>
      </c>
      <c r="N291" s="18"/>
      <c r="O291" s="15"/>
      <c r="P291" s="15"/>
    </row>
    <row r="292" spans="1:16" ht="18.75" customHeight="1">
      <c r="A292" s="35">
        <f t="shared" si="12"/>
        <v>290</v>
      </c>
      <c r="B292" s="15" t="s">
        <v>348</v>
      </c>
      <c r="C292" s="9" t="s">
        <v>324</v>
      </c>
      <c r="D292" s="15" t="s">
        <v>284</v>
      </c>
      <c r="E292" s="15" t="s">
        <v>2070</v>
      </c>
      <c r="F292" s="15" t="s">
        <v>404</v>
      </c>
      <c r="G292" s="15" t="s">
        <v>405</v>
      </c>
      <c r="H292" s="15" t="s">
        <v>1358</v>
      </c>
      <c r="I292" s="16">
        <v>35</v>
      </c>
      <c r="J292" s="15">
        <v>70</v>
      </c>
      <c r="K292" s="15">
        <v>0</v>
      </c>
      <c r="L292" s="10">
        <f t="shared" si="13"/>
        <v>105</v>
      </c>
      <c r="M292" s="11">
        <v>43556</v>
      </c>
      <c r="N292" s="18"/>
      <c r="O292" s="15"/>
      <c r="P292" s="15"/>
    </row>
    <row r="293" spans="1:16" ht="18.75" customHeight="1">
      <c r="A293" s="35">
        <f t="shared" si="12"/>
        <v>291</v>
      </c>
      <c r="B293" s="15" t="s">
        <v>384</v>
      </c>
      <c r="C293" s="9" t="s">
        <v>324</v>
      </c>
      <c r="D293" s="15" t="s">
        <v>284</v>
      </c>
      <c r="E293" s="15" t="s">
        <v>2070</v>
      </c>
      <c r="F293" s="15" t="s">
        <v>385</v>
      </c>
      <c r="G293" s="15" t="s">
        <v>406</v>
      </c>
      <c r="H293" s="15" t="s">
        <v>1359</v>
      </c>
      <c r="I293" s="16">
        <v>35</v>
      </c>
      <c r="J293" s="15">
        <v>135</v>
      </c>
      <c r="K293" s="15">
        <v>0</v>
      </c>
      <c r="L293" s="10">
        <f t="shared" si="13"/>
        <v>170</v>
      </c>
      <c r="M293" s="11">
        <v>43922</v>
      </c>
      <c r="N293" s="18"/>
      <c r="O293" s="15"/>
      <c r="P293" s="15"/>
    </row>
    <row r="294" spans="1:16" ht="18.75" customHeight="1">
      <c r="A294" s="35">
        <f t="shared" si="12"/>
        <v>292</v>
      </c>
      <c r="B294" s="15" t="s">
        <v>384</v>
      </c>
      <c r="C294" s="9" t="s">
        <v>324</v>
      </c>
      <c r="D294" s="15" t="s">
        <v>284</v>
      </c>
      <c r="E294" s="15" t="s">
        <v>2070</v>
      </c>
      <c r="F294" s="15" t="s">
        <v>407</v>
      </c>
      <c r="G294" s="15" t="s">
        <v>408</v>
      </c>
      <c r="H294" s="15" t="s">
        <v>1360</v>
      </c>
      <c r="I294" s="16">
        <v>15</v>
      </c>
      <c r="J294" s="15">
        <v>90</v>
      </c>
      <c r="K294" s="15">
        <v>0</v>
      </c>
      <c r="L294" s="10">
        <f t="shared" si="13"/>
        <v>105</v>
      </c>
      <c r="M294" s="11">
        <v>43922</v>
      </c>
      <c r="N294" s="18"/>
      <c r="O294" s="15"/>
      <c r="P294" s="15"/>
    </row>
    <row r="295" spans="1:16" ht="18.75" customHeight="1">
      <c r="A295" s="35">
        <f t="shared" si="12"/>
        <v>293</v>
      </c>
      <c r="B295" s="15" t="s">
        <v>384</v>
      </c>
      <c r="C295" s="9" t="s">
        <v>324</v>
      </c>
      <c r="D295" s="15" t="s">
        <v>284</v>
      </c>
      <c r="E295" s="15" t="s">
        <v>2070</v>
      </c>
      <c r="F295" s="15" t="s">
        <v>1763</v>
      </c>
      <c r="G295" s="15" t="s">
        <v>1713</v>
      </c>
      <c r="H295" s="15" t="s">
        <v>1764</v>
      </c>
      <c r="I295" s="16">
        <v>35</v>
      </c>
      <c r="J295" s="15">
        <v>80</v>
      </c>
      <c r="K295" s="15">
        <v>0</v>
      </c>
      <c r="L295" s="10">
        <f t="shared" si="13"/>
        <v>115</v>
      </c>
      <c r="M295" s="11">
        <v>44287</v>
      </c>
      <c r="N295" s="18"/>
      <c r="O295" s="15"/>
      <c r="P295" s="15"/>
    </row>
    <row r="296" spans="1:16" ht="18.75" customHeight="1">
      <c r="A296" s="35">
        <f t="shared" si="12"/>
        <v>294</v>
      </c>
      <c r="B296" s="15" t="s">
        <v>384</v>
      </c>
      <c r="C296" s="9" t="s">
        <v>324</v>
      </c>
      <c r="D296" s="15" t="s">
        <v>284</v>
      </c>
      <c r="E296" s="15" t="s">
        <v>2070</v>
      </c>
      <c r="F296" s="15" t="s">
        <v>1714</v>
      </c>
      <c r="G296" s="15" t="s">
        <v>1715</v>
      </c>
      <c r="H296" s="15" t="s">
        <v>1716</v>
      </c>
      <c r="I296" s="38">
        <v>20</v>
      </c>
      <c r="J296" s="39">
        <v>75</v>
      </c>
      <c r="K296" s="15">
        <v>0</v>
      </c>
      <c r="L296" s="10">
        <f t="shared" si="13"/>
        <v>95</v>
      </c>
      <c r="M296" s="11">
        <v>44287</v>
      </c>
      <c r="N296" s="18"/>
      <c r="O296" s="15"/>
      <c r="P296" s="15"/>
    </row>
    <row r="297" spans="1:16" ht="18.75" customHeight="1">
      <c r="A297" s="35">
        <f t="shared" si="12"/>
        <v>295</v>
      </c>
      <c r="B297" s="15" t="s">
        <v>348</v>
      </c>
      <c r="C297" s="9" t="s">
        <v>324</v>
      </c>
      <c r="D297" s="15" t="s">
        <v>284</v>
      </c>
      <c r="E297" s="15" t="s">
        <v>2070</v>
      </c>
      <c r="F297" s="15" t="s">
        <v>1980</v>
      </c>
      <c r="G297" s="15" t="s">
        <v>1981</v>
      </c>
      <c r="H297" s="15" t="s">
        <v>2045</v>
      </c>
      <c r="I297" s="16">
        <v>20</v>
      </c>
      <c r="J297" s="15">
        <v>70</v>
      </c>
      <c r="K297" s="15">
        <v>0</v>
      </c>
      <c r="L297" s="10">
        <f t="shared" si="13"/>
        <v>90</v>
      </c>
      <c r="M297" s="11">
        <v>44652</v>
      </c>
      <c r="N297" s="18"/>
      <c r="O297" s="15"/>
      <c r="P297" s="15"/>
    </row>
    <row r="298" spans="1:16" ht="18.75" customHeight="1">
      <c r="A298" s="35">
        <f t="shared" si="12"/>
        <v>296</v>
      </c>
      <c r="B298" s="15" t="s">
        <v>348</v>
      </c>
      <c r="C298" s="9" t="s">
        <v>128</v>
      </c>
      <c r="D298" s="15" t="s">
        <v>284</v>
      </c>
      <c r="E298" s="15" t="s">
        <v>2069</v>
      </c>
      <c r="F298" s="15" t="s">
        <v>397</v>
      </c>
      <c r="G298" s="15" t="s">
        <v>1982</v>
      </c>
      <c r="H298" s="15" t="s">
        <v>2046</v>
      </c>
      <c r="I298" s="16">
        <v>20</v>
      </c>
      <c r="J298" s="15">
        <v>55</v>
      </c>
      <c r="K298" s="15">
        <v>0</v>
      </c>
      <c r="L298" s="10">
        <f t="shared" ref="L298:L299" si="16">SUM(I298:K298)</f>
        <v>75</v>
      </c>
      <c r="M298" s="11">
        <v>44652</v>
      </c>
      <c r="N298" s="18"/>
      <c r="O298" s="15"/>
      <c r="P298" s="15"/>
    </row>
    <row r="299" spans="1:16" ht="18.75" customHeight="1">
      <c r="A299" s="35">
        <f t="shared" si="12"/>
        <v>297</v>
      </c>
      <c r="B299" s="15" t="s">
        <v>348</v>
      </c>
      <c r="C299" s="9" t="s">
        <v>128</v>
      </c>
      <c r="D299" s="15" t="s">
        <v>284</v>
      </c>
      <c r="E299" s="15" t="s">
        <v>2069</v>
      </c>
      <c r="F299" s="15" t="s">
        <v>397</v>
      </c>
      <c r="G299" s="15" t="s">
        <v>1983</v>
      </c>
      <c r="H299" s="15" t="s">
        <v>1984</v>
      </c>
      <c r="I299" s="16">
        <v>20</v>
      </c>
      <c r="J299" s="15">
        <v>55</v>
      </c>
      <c r="K299" s="15">
        <v>0</v>
      </c>
      <c r="L299" s="10">
        <f t="shared" si="16"/>
        <v>75</v>
      </c>
      <c r="M299" s="11">
        <v>44652</v>
      </c>
      <c r="N299" s="18"/>
      <c r="O299" s="15"/>
      <c r="P299" s="15"/>
    </row>
    <row r="300" spans="1:16" ht="18.75" customHeight="1">
      <c r="A300" s="35">
        <f t="shared" si="12"/>
        <v>298</v>
      </c>
      <c r="B300" s="15" t="s">
        <v>348</v>
      </c>
      <c r="C300" s="9" t="s">
        <v>5</v>
      </c>
      <c r="D300" s="15" t="s">
        <v>284</v>
      </c>
      <c r="E300" s="15" t="s">
        <v>2071</v>
      </c>
      <c r="F300" s="15" t="s">
        <v>2118</v>
      </c>
      <c r="G300" s="15" t="s">
        <v>2119</v>
      </c>
      <c r="H300" s="15" t="s">
        <v>2577</v>
      </c>
      <c r="I300" s="16">
        <v>67</v>
      </c>
      <c r="J300" s="15">
        <v>113</v>
      </c>
      <c r="K300" s="15">
        <v>84</v>
      </c>
      <c r="L300" s="10">
        <f t="shared" si="13"/>
        <v>264</v>
      </c>
      <c r="M300" s="11">
        <v>45017</v>
      </c>
      <c r="N300" s="12"/>
      <c r="O300" s="13"/>
      <c r="P300" s="13"/>
    </row>
    <row r="301" spans="1:16" ht="18.75" customHeight="1">
      <c r="A301" s="35">
        <f t="shared" si="12"/>
        <v>299</v>
      </c>
      <c r="B301" s="15" t="s">
        <v>348</v>
      </c>
      <c r="C301" s="9" t="s">
        <v>5</v>
      </c>
      <c r="D301" s="15" t="s">
        <v>285</v>
      </c>
      <c r="E301" s="15" t="s">
        <v>2081</v>
      </c>
      <c r="F301" s="15" t="s">
        <v>1723</v>
      </c>
      <c r="G301" s="15" t="s">
        <v>409</v>
      </c>
      <c r="H301" s="15" t="s">
        <v>2376</v>
      </c>
      <c r="I301" s="16">
        <v>0</v>
      </c>
      <c r="J301" s="15">
        <v>0</v>
      </c>
      <c r="K301" s="15">
        <v>19</v>
      </c>
      <c r="L301" s="10">
        <f t="shared" si="13"/>
        <v>19</v>
      </c>
      <c r="M301" s="11">
        <v>42278</v>
      </c>
      <c r="N301" s="18"/>
      <c r="O301" s="15"/>
      <c r="P301" s="15"/>
    </row>
    <row r="302" spans="1:16" ht="18.75" customHeight="1">
      <c r="A302" s="35">
        <f t="shared" si="12"/>
        <v>300</v>
      </c>
      <c r="B302" s="15" t="s">
        <v>348</v>
      </c>
      <c r="C302" s="9" t="s">
        <v>5</v>
      </c>
      <c r="D302" s="15" t="s">
        <v>285</v>
      </c>
      <c r="E302" s="15" t="s">
        <v>2081</v>
      </c>
      <c r="F302" s="15" t="s">
        <v>2177</v>
      </c>
      <c r="G302" s="15" t="s">
        <v>410</v>
      </c>
      <c r="H302" s="15" t="s">
        <v>1361</v>
      </c>
      <c r="I302" s="16">
        <v>0</v>
      </c>
      <c r="J302" s="15">
        <v>0</v>
      </c>
      <c r="K302" s="15">
        <v>19</v>
      </c>
      <c r="L302" s="10">
        <f t="shared" si="13"/>
        <v>19</v>
      </c>
      <c r="M302" s="11">
        <v>42430</v>
      </c>
      <c r="N302" s="18"/>
      <c r="O302" s="15"/>
      <c r="P302" s="15"/>
    </row>
    <row r="303" spans="1:16" ht="18.75" customHeight="1">
      <c r="A303" s="35">
        <f t="shared" si="12"/>
        <v>301</v>
      </c>
      <c r="B303" s="15" t="s">
        <v>348</v>
      </c>
      <c r="C303" s="9" t="s">
        <v>5</v>
      </c>
      <c r="D303" s="15" t="s">
        <v>285</v>
      </c>
      <c r="E303" s="15" t="s">
        <v>2081</v>
      </c>
      <c r="F303" s="15" t="s">
        <v>1724</v>
      </c>
      <c r="G303" s="15" t="s">
        <v>411</v>
      </c>
      <c r="H303" s="15" t="s">
        <v>2394</v>
      </c>
      <c r="I303" s="16">
        <v>0</v>
      </c>
      <c r="J303" s="15">
        <v>0</v>
      </c>
      <c r="K303" s="15">
        <v>19</v>
      </c>
      <c r="L303" s="10">
        <f t="shared" si="13"/>
        <v>19</v>
      </c>
      <c r="M303" s="11">
        <v>42461</v>
      </c>
      <c r="N303" s="18"/>
      <c r="O303" s="15"/>
      <c r="P303" s="15"/>
    </row>
    <row r="304" spans="1:16" ht="18.75" customHeight="1">
      <c r="A304" s="35">
        <f t="shared" si="12"/>
        <v>302</v>
      </c>
      <c r="B304" s="15" t="s">
        <v>348</v>
      </c>
      <c r="C304" s="9" t="s">
        <v>5</v>
      </c>
      <c r="D304" s="15" t="s">
        <v>285</v>
      </c>
      <c r="E304" s="15" t="s">
        <v>2081</v>
      </c>
      <c r="F304" s="15" t="s">
        <v>1725</v>
      </c>
      <c r="G304" s="15" t="s">
        <v>412</v>
      </c>
      <c r="H304" s="15" t="s">
        <v>1765</v>
      </c>
      <c r="I304" s="16">
        <v>0</v>
      </c>
      <c r="J304" s="15">
        <v>0</v>
      </c>
      <c r="K304" s="15">
        <v>19</v>
      </c>
      <c r="L304" s="10">
        <f t="shared" si="13"/>
        <v>19</v>
      </c>
      <c r="M304" s="11">
        <v>42461</v>
      </c>
      <c r="N304" s="18"/>
      <c r="O304" s="15"/>
      <c r="P304" s="15"/>
    </row>
    <row r="305" spans="1:18" ht="18.75" customHeight="1">
      <c r="A305" s="35">
        <f t="shared" si="12"/>
        <v>303</v>
      </c>
      <c r="B305" s="15" t="s">
        <v>348</v>
      </c>
      <c r="C305" s="9" t="s">
        <v>5</v>
      </c>
      <c r="D305" s="15" t="s">
        <v>285</v>
      </c>
      <c r="E305" s="15" t="s">
        <v>1720</v>
      </c>
      <c r="F305" s="15" t="s">
        <v>1721</v>
      </c>
      <c r="G305" s="15" t="s">
        <v>413</v>
      </c>
      <c r="H305" s="15" t="s">
        <v>1766</v>
      </c>
      <c r="I305" s="16">
        <v>0</v>
      </c>
      <c r="J305" s="15">
        <v>0</v>
      </c>
      <c r="K305" s="15">
        <v>19</v>
      </c>
      <c r="L305" s="10">
        <f t="shared" si="13"/>
        <v>19</v>
      </c>
      <c r="M305" s="11">
        <v>42461</v>
      </c>
      <c r="N305" s="18"/>
      <c r="O305" s="15"/>
      <c r="P305" s="15"/>
    </row>
    <row r="306" spans="1:18" ht="18.75" customHeight="1">
      <c r="A306" s="35">
        <f t="shared" si="12"/>
        <v>304</v>
      </c>
      <c r="B306" s="15" t="s">
        <v>348</v>
      </c>
      <c r="C306" s="9" t="s">
        <v>5</v>
      </c>
      <c r="D306" s="15" t="s">
        <v>285</v>
      </c>
      <c r="E306" s="15" t="s">
        <v>2070</v>
      </c>
      <c r="F306" s="15" t="s">
        <v>369</v>
      </c>
      <c r="G306" s="15" t="s">
        <v>414</v>
      </c>
      <c r="H306" s="15" t="s">
        <v>1362</v>
      </c>
      <c r="I306" s="16">
        <v>0</v>
      </c>
      <c r="J306" s="15">
        <v>0</v>
      </c>
      <c r="K306" s="15">
        <v>18</v>
      </c>
      <c r="L306" s="10">
        <f t="shared" si="13"/>
        <v>18</v>
      </c>
      <c r="M306" s="11">
        <v>42461</v>
      </c>
      <c r="N306" s="18"/>
      <c r="O306" s="15"/>
      <c r="P306" s="15"/>
    </row>
    <row r="307" spans="1:18" ht="18.75" customHeight="1">
      <c r="A307" s="35">
        <f t="shared" si="12"/>
        <v>305</v>
      </c>
      <c r="B307" s="15" t="s">
        <v>348</v>
      </c>
      <c r="C307" s="9" t="s">
        <v>5</v>
      </c>
      <c r="D307" s="15" t="s">
        <v>285</v>
      </c>
      <c r="E307" s="15" t="s">
        <v>2081</v>
      </c>
      <c r="F307" s="15" t="s">
        <v>1726</v>
      </c>
      <c r="G307" s="15" t="s">
        <v>415</v>
      </c>
      <c r="H307" s="15" t="s">
        <v>1767</v>
      </c>
      <c r="I307" s="16">
        <v>0</v>
      </c>
      <c r="J307" s="15">
        <v>0</v>
      </c>
      <c r="K307" s="15">
        <v>19</v>
      </c>
      <c r="L307" s="10">
        <f t="shared" si="13"/>
        <v>19</v>
      </c>
      <c r="M307" s="11">
        <v>42826</v>
      </c>
      <c r="N307" s="18"/>
      <c r="O307" s="15"/>
      <c r="P307" s="15"/>
    </row>
    <row r="308" spans="1:18" ht="18.75" customHeight="1">
      <c r="A308" s="35">
        <f t="shared" si="12"/>
        <v>306</v>
      </c>
      <c r="B308" s="15" t="s">
        <v>348</v>
      </c>
      <c r="C308" s="9" t="s">
        <v>5</v>
      </c>
      <c r="D308" s="15" t="s">
        <v>285</v>
      </c>
      <c r="E308" s="15" t="s">
        <v>1720</v>
      </c>
      <c r="F308" s="15" t="s">
        <v>1721</v>
      </c>
      <c r="G308" s="15" t="s">
        <v>416</v>
      </c>
      <c r="H308" s="15" t="s">
        <v>1363</v>
      </c>
      <c r="I308" s="16">
        <v>0</v>
      </c>
      <c r="J308" s="15">
        <v>0</v>
      </c>
      <c r="K308" s="15">
        <v>19</v>
      </c>
      <c r="L308" s="10">
        <f t="shared" si="13"/>
        <v>19</v>
      </c>
      <c r="M308" s="11">
        <v>42826</v>
      </c>
      <c r="N308" s="18"/>
      <c r="O308" s="15"/>
      <c r="P308" s="15"/>
    </row>
    <row r="309" spans="1:18" ht="18.75" customHeight="1">
      <c r="A309" s="35">
        <f t="shared" si="12"/>
        <v>307</v>
      </c>
      <c r="B309" s="15" t="s">
        <v>348</v>
      </c>
      <c r="C309" s="9" t="s">
        <v>5</v>
      </c>
      <c r="D309" s="15" t="s">
        <v>285</v>
      </c>
      <c r="E309" s="15" t="s">
        <v>1720</v>
      </c>
      <c r="F309" s="15" t="s">
        <v>1721</v>
      </c>
      <c r="G309" s="15" t="s">
        <v>417</v>
      </c>
      <c r="H309" s="15" t="s">
        <v>1364</v>
      </c>
      <c r="I309" s="16">
        <v>0</v>
      </c>
      <c r="J309" s="15">
        <v>0</v>
      </c>
      <c r="K309" s="15">
        <v>19</v>
      </c>
      <c r="L309" s="10">
        <f t="shared" si="13"/>
        <v>19</v>
      </c>
      <c r="M309" s="11">
        <v>42826</v>
      </c>
      <c r="N309" s="18"/>
      <c r="O309" s="15"/>
      <c r="P309" s="15"/>
    </row>
    <row r="310" spans="1:18" ht="18.75" customHeight="1">
      <c r="A310" s="35">
        <f t="shared" si="12"/>
        <v>308</v>
      </c>
      <c r="B310" s="15" t="s">
        <v>348</v>
      </c>
      <c r="C310" s="9" t="s">
        <v>5</v>
      </c>
      <c r="D310" s="15" t="s">
        <v>285</v>
      </c>
      <c r="E310" s="15" t="s">
        <v>2081</v>
      </c>
      <c r="F310" s="15" t="s">
        <v>418</v>
      </c>
      <c r="G310" s="15" t="s">
        <v>419</v>
      </c>
      <c r="H310" s="15" t="s">
        <v>1365</v>
      </c>
      <c r="I310" s="16">
        <v>0</v>
      </c>
      <c r="J310" s="15">
        <v>0</v>
      </c>
      <c r="K310" s="15">
        <v>19</v>
      </c>
      <c r="L310" s="10">
        <f t="shared" si="13"/>
        <v>19</v>
      </c>
      <c r="M310" s="11">
        <v>42826</v>
      </c>
      <c r="N310" s="18"/>
      <c r="O310" s="15"/>
      <c r="P310" s="15"/>
    </row>
    <row r="311" spans="1:18" ht="18.75" customHeight="1">
      <c r="A311" s="35">
        <f t="shared" si="12"/>
        <v>309</v>
      </c>
      <c r="B311" s="15" t="s">
        <v>348</v>
      </c>
      <c r="C311" s="9" t="s">
        <v>5</v>
      </c>
      <c r="D311" s="15" t="s">
        <v>285</v>
      </c>
      <c r="E311" s="15" t="s">
        <v>2081</v>
      </c>
      <c r="F311" s="15" t="s">
        <v>1727</v>
      </c>
      <c r="G311" s="15" t="s">
        <v>420</v>
      </c>
      <c r="H311" s="15" t="s">
        <v>1366</v>
      </c>
      <c r="I311" s="16">
        <v>0</v>
      </c>
      <c r="J311" s="15">
        <v>0</v>
      </c>
      <c r="K311" s="15">
        <v>19</v>
      </c>
      <c r="L311" s="10">
        <f t="shared" si="13"/>
        <v>19</v>
      </c>
      <c r="M311" s="11">
        <v>43191</v>
      </c>
      <c r="N311" s="18"/>
      <c r="O311" s="15"/>
      <c r="P311" s="15"/>
    </row>
    <row r="312" spans="1:18" ht="18.75" customHeight="1">
      <c r="A312" s="35">
        <f t="shared" si="12"/>
        <v>310</v>
      </c>
      <c r="B312" s="15" t="s">
        <v>348</v>
      </c>
      <c r="C312" s="9" t="s">
        <v>5</v>
      </c>
      <c r="D312" s="15" t="s">
        <v>285</v>
      </c>
      <c r="E312" s="15" t="s">
        <v>2081</v>
      </c>
      <c r="F312" s="15" t="s">
        <v>1728</v>
      </c>
      <c r="G312" s="15" t="s">
        <v>421</v>
      </c>
      <c r="H312" s="15" t="s">
        <v>2578</v>
      </c>
      <c r="I312" s="16">
        <v>0</v>
      </c>
      <c r="J312" s="15">
        <v>0</v>
      </c>
      <c r="K312" s="15">
        <v>19</v>
      </c>
      <c r="L312" s="10">
        <f t="shared" si="13"/>
        <v>19</v>
      </c>
      <c r="M312" s="11">
        <v>43191</v>
      </c>
      <c r="N312" s="18"/>
      <c r="O312" s="15"/>
      <c r="P312" s="15"/>
    </row>
    <row r="313" spans="1:18" ht="18.75" customHeight="1">
      <c r="A313" s="35">
        <f t="shared" si="12"/>
        <v>311</v>
      </c>
      <c r="B313" s="15" t="s">
        <v>348</v>
      </c>
      <c r="C313" s="9" t="s">
        <v>5</v>
      </c>
      <c r="D313" s="15" t="s">
        <v>285</v>
      </c>
      <c r="E313" s="15" t="s">
        <v>2081</v>
      </c>
      <c r="F313" s="15" t="s">
        <v>2030</v>
      </c>
      <c r="G313" s="15" t="s">
        <v>422</v>
      </c>
      <c r="H313" s="15" t="s">
        <v>2395</v>
      </c>
      <c r="I313" s="16">
        <v>0</v>
      </c>
      <c r="J313" s="15">
        <v>0</v>
      </c>
      <c r="K313" s="15">
        <v>19</v>
      </c>
      <c r="L313" s="10">
        <f t="shared" si="13"/>
        <v>19</v>
      </c>
      <c r="M313" s="11">
        <v>43191</v>
      </c>
      <c r="N313" s="18"/>
      <c r="O313" s="15"/>
      <c r="P313" s="15"/>
    </row>
    <row r="314" spans="1:18" ht="18.75" customHeight="1">
      <c r="A314" s="35">
        <f t="shared" si="12"/>
        <v>312</v>
      </c>
      <c r="B314" s="15" t="s">
        <v>348</v>
      </c>
      <c r="C314" s="9" t="s">
        <v>5</v>
      </c>
      <c r="D314" s="15" t="s">
        <v>285</v>
      </c>
      <c r="E314" s="15" t="s">
        <v>2081</v>
      </c>
      <c r="F314" s="15" t="s">
        <v>1729</v>
      </c>
      <c r="G314" s="15" t="s">
        <v>2223</v>
      </c>
      <c r="H314" s="15" t="s">
        <v>2396</v>
      </c>
      <c r="I314" s="16">
        <v>0</v>
      </c>
      <c r="J314" s="15">
        <v>0</v>
      </c>
      <c r="K314" s="15">
        <v>19</v>
      </c>
      <c r="L314" s="10">
        <f t="shared" si="13"/>
        <v>19</v>
      </c>
      <c r="M314" s="11">
        <v>43191</v>
      </c>
      <c r="N314" s="18"/>
      <c r="O314" s="15"/>
      <c r="P314" s="15"/>
    </row>
    <row r="315" spans="1:18" ht="18.75" customHeight="1">
      <c r="A315" s="35">
        <f t="shared" si="12"/>
        <v>313</v>
      </c>
      <c r="B315" s="15" t="s">
        <v>348</v>
      </c>
      <c r="C315" s="9" t="s">
        <v>5</v>
      </c>
      <c r="D315" s="15" t="s">
        <v>285</v>
      </c>
      <c r="E315" s="15" t="s">
        <v>2081</v>
      </c>
      <c r="F315" s="15" t="s">
        <v>1730</v>
      </c>
      <c r="G315" s="15" t="s">
        <v>423</v>
      </c>
      <c r="H315" s="15" t="s">
        <v>1367</v>
      </c>
      <c r="I315" s="16">
        <v>0</v>
      </c>
      <c r="J315" s="15">
        <v>0</v>
      </c>
      <c r="K315" s="15">
        <v>19</v>
      </c>
      <c r="L315" s="10">
        <f t="shared" si="13"/>
        <v>19</v>
      </c>
      <c r="M315" s="11">
        <v>43282</v>
      </c>
      <c r="N315" s="18"/>
      <c r="O315" s="15"/>
      <c r="P315" s="15"/>
    </row>
    <row r="316" spans="1:18" ht="18.75" customHeight="1">
      <c r="A316" s="35">
        <f t="shared" si="12"/>
        <v>314</v>
      </c>
      <c r="B316" s="15" t="s">
        <v>348</v>
      </c>
      <c r="C316" s="9" t="s">
        <v>5</v>
      </c>
      <c r="D316" s="15" t="s">
        <v>285</v>
      </c>
      <c r="E316" s="15" t="s">
        <v>2079</v>
      </c>
      <c r="F316" s="15" t="s">
        <v>2200</v>
      </c>
      <c r="G316" s="15" t="s">
        <v>1722</v>
      </c>
      <c r="H316" s="15" t="s">
        <v>2224</v>
      </c>
      <c r="I316" s="16">
        <v>0</v>
      </c>
      <c r="J316" s="15">
        <v>0</v>
      </c>
      <c r="K316" s="15">
        <v>19</v>
      </c>
      <c r="L316" s="10">
        <f t="shared" si="13"/>
        <v>19</v>
      </c>
      <c r="M316" s="11">
        <v>43922</v>
      </c>
      <c r="N316" s="18"/>
      <c r="O316" s="15"/>
      <c r="P316" s="15"/>
    </row>
    <row r="317" spans="1:18" ht="18.75" customHeight="1">
      <c r="A317" s="35">
        <f t="shared" si="12"/>
        <v>315</v>
      </c>
      <c r="B317" s="15" t="s">
        <v>348</v>
      </c>
      <c r="C317" s="9" t="s">
        <v>5</v>
      </c>
      <c r="D317" s="15" t="s">
        <v>287</v>
      </c>
      <c r="E317" s="15" t="s">
        <v>2078</v>
      </c>
      <c r="F317" s="15" t="s">
        <v>2293</v>
      </c>
      <c r="G317" s="15" t="s">
        <v>424</v>
      </c>
      <c r="H317" s="15" t="s">
        <v>2425</v>
      </c>
      <c r="I317" s="16">
        <v>0</v>
      </c>
      <c r="J317" s="15">
        <v>0</v>
      </c>
      <c r="K317" s="15">
        <v>58</v>
      </c>
      <c r="L317" s="10">
        <f t="shared" si="13"/>
        <v>58</v>
      </c>
      <c r="M317" s="11">
        <v>42248</v>
      </c>
      <c r="N317" s="18"/>
      <c r="O317" s="15"/>
      <c r="P317" s="15"/>
    </row>
    <row r="318" spans="1:18" ht="18.75" customHeight="1">
      <c r="A318" s="35">
        <f t="shared" si="12"/>
        <v>316</v>
      </c>
      <c r="B318" s="15" t="s">
        <v>425</v>
      </c>
      <c r="C318" s="9" t="s">
        <v>5</v>
      </c>
      <c r="D318" s="15" t="s">
        <v>282</v>
      </c>
      <c r="E318" s="15" t="s">
        <v>2070</v>
      </c>
      <c r="F318" s="15" t="s">
        <v>427</v>
      </c>
      <c r="G318" s="15" t="s">
        <v>428</v>
      </c>
      <c r="H318" s="15" t="s">
        <v>1838</v>
      </c>
      <c r="I318" s="16">
        <v>0</v>
      </c>
      <c r="J318" s="15">
        <v>48</v>
      </c>
      <c r="K318" s="15">
        <v>62</v>
      </c>
      <c r="L318" s="10">
        <f t="shared" si="13"/>
        <v>110</v>
      </c>
      <c r="M318" s="11">
        <v>23043</v>
      </c>
      <c r="N318" s="18"/>
      <c r="O318" s="15"/>
      <c r="P318" s="15"/>
      <c r="R318" s="19"/>
    </row>
    <row r="319" spans="1:18" ht="18.75" customHeight="1">
      <c r="A319" s="35">
        <f t="shared" si="12"/>
        <v>317</v>
      </c>
      <c r="B319" s="15" t="s">
        <v>425</v>
      </c>
      <c r="C319" s="9" t="s">
        <v>5</v>
      </c>
      <c r="D319" s="15" t="s">
        <v>282</v>
      </c>
      <c r="E319" s="15" t="s">
        <v>2070</v>
      </c>
      <c r="F319" s="15" t="s">
        <v>429</v>
      </c>
      <c r="G319" s="15" t="s">
        <v>430</v>
      </c>
      <c r="H319" s="15" t="s">
        <v>1839</v>
      </c>
      <c r="I319" s="16">
        <v>0</v>
      </c>
      <c r="J319" s="15">
        <v>54</v>
      </c>
      <c r="K319" s="15">
        <v>36</v>
      </c>
      <c r="L319" s="10">
        <f t="shared" si="13"/>
        <v>90</v>
      </c>
      <c r="M319" s="11">
        <v>26428</v>
      </c>
      <c r="N319" s="18"/>
      <c r="O319" s="15"/>
      <c r="P319" s="15"/>
      <c r="R319" s="19"/>
    </row>
    <row r="320" spans="1:18" ht="18.75" customHeight="1">
      <c r="A320" s="35">
        <f t="shared" si="12"/>
        <v>318</v>
      </c>
      <c r="B320" s="15" t="s">
        <v>425</v>
      </c>
      <c r="C320" s="9" t="s">
        <v>5</v>
      </c>
      <c r="D320" s="15" t="s">
        <v>282</v>
      </c>
      <c r="E320" s="15" t="s">
        <v>2070</v>
      </c>
      <c r="F320" s="15" t="s">
        <v>431</v>
      </c>
      <c r="G320" s="15" t="s">
        <v>432</v>
      </c>
      <c r="H320" s="15" t="s">
        <v>1840</v>
      </c>
      <c r="I320" s="16">
        <v>0</v>
      </c>
      <c r="J320" s="15">
        <v>65</v>
      </c>
      <c r="K320" s="15">
        <v>45</v>
      </c>
      <c r="L320" s="10">
        <f t="shared" si="13"/>
        <v>110</v>
      </c>
      <c r="M320" s="11">
        <v>28246</v>
      </c>
      <c r="N320" s="18"/>
      <c r="O320" s="15"/>
      <c r="P320" s="15"/>
      <c r="R320" s="19"/>
    </row>
    <row r="321" spans="1:18" ht="18.75" customHeight="1">
      <c r="A321" s="35">
        <f t="shared" si="12"/>
        <v>319</v>
      </c>
      <c r="B321" s="15" t="s">
        <v>425</v>
      </c>
      <c r="C321" s="9" t="s">
        <v>5</v>
      </c>
      <c r="D321" s="15" t="s">
        <v>282</v>
      </c>
      <c r="E321" s="15" t="s">
        <v>2070</v>
      </c>
      <c r="F321" s="15" t="s">
        <v>433</v>
      </c>
      <c r="G321" s="15" t="s">
        <v>434</v>
      </c>
      <c r="H321" s="15" t="s">
        <v>1841</v>
      </c>
      <c r="I321" s="16">
        <v>0</v>
      </c>
      <c r="J321" s="15">
        <v>69</v>
      </c>
      <c r="K321" s="15">
        <v>66</v>
      </c>
      <c r="L321" s="10">
        <f t="shared" si="13"/>
        <v>135</v>
      </c>
      <c r="M321" s="11">
        <v>28581</v>
      </c>
      <c r="N321" s="18"/>
      <c r="O321" s="15"/>
      <c r="P321" s="15"/>
      <c r="R321" s="19"/>
    </row>
    <row r="322" spans="1:18" ht="18.75" customHeight="1">
      <c r="A322" s="35">
        <f t="shared" si="12"/>
        <v>320</v>
      </c>
      <c r="B322" s="15" t="s">
        <v>425</v>
      </c>
      <c r="C322" s="9" t="s">
        <v>5</v>
      </c>
      <c r="D322" s="15" t="s">
        <v>282</v>
      </c>
      <c r="E322" s="15" t="s">
        <v>2070</v>
      </c>
      <c r="F322" s="15" t="s">
        <v>435</v>
      </c>
      <c r="G322" s="15" t="s">
        <v>436</v>
      </c>
      <c r="H322" s="15" t="s">
        <v>1842</v>
      </c>
      <c r="I322" s="16">
        <v>0</v>
      </c>
      <c r="J322" s="15">
        <v>44</v>
      </c>
      <c r="K322" s="15">
        <v>36</v>
      </c>
      <c r="L322" s="10">
        <f t="shared" si="13"/>
        <v>80</v>
      </c>
      <c r="M322" s="11">
        <v>28946</v>
      </c>
      <c r="N322" s="18"/>
      <c r="O322" s="15"/>
      <c r="P322" s="15"/>
      <c r="R322" s="19"/>
    </row>
    <row r="323" spans="1:18" ht="18.75" customHeight="1">
      <c r="A323" s="35">
        <f t="shared" ref="A323:A386" si="17">A322+1</f>
        <v>321</v>
      </c>
      <c r="B323" s="15" t="s">
        <v>425</v>
      </c>
      <c r="C323" s="9" t="s">
        <v>5</v>
      </c>
      <c r="D323" s="15" t="s">
        <v>282</v>
      </c>
      <c r="E323" s="15" t="s">
        <v>2070</v>
      </c>
      <c r="F323" s="15" t="s">
        <v>437</v>
      </c>
      <c r="G323" s="15" t="s">
        <v>438</v>
      </c>
      <c r="H323" s="15" t="s">
        <v>1843</v>
      </c>
      <c r="I323" s="16">
        <v>0</v>
      </c>
      <c r="J323" s="15">
        <v>42</v>
      </c>
      <c r="K323" s="15">
        <v>48</v>
      </c>
      <c r="L323" s="10">
        <f t="shared" si="13"/>
        <v>90</v>
      </c>
      <c r="M323" s="11">
        <v>29312</v>
      </c>
      <c r="N323" s="18"/>
      <c r="O323" s="15"/>
      <c r="P323" s="15"/>
      <c r="R323" s="19"/>
    </row>
    <row r="324" spans="1:18" ht="18.75" customHeight="1">
      <c r="A324" s="35">
        <f t="shared" si="17"/>
        <v>322</v>
      </c>
      <c r="B324" s="15" t="s">
        <v>425</v>
      </c>
      <c r="C324" s="9" t="s">
        <v>5</v>
      </c>
      <c r="D324" s="15" t="s">
        <v>282</v>
      </c>
      <c r="E324" s="15" t="s">
        <v>2070</v>
      </c>
      <c r="F324" s="15" t="s">
        <v>439</v>
      </c>
      <c r="G324" s="15" t="s">
        <v>440</v>
      </c>
      <c r="H324" s="15" t="s">
        <v>1844</v>
      </c>
      <c r="I324" s="16">
        <v>0</v>
      </c>
      <c r="J324" s="15">
        <v>42</v>
      </c>
      <c r="K324" s="15">
        <v>48</v>
      </c>
      <c r="L324" s="10">
        <f t="shared" si="13"/>
        <v>90</v>
      </c>
      <c r="M324" s="11">
        <v>29677</v>
      </c>
      <c r="N324" s="18"/>
      <c r="O324" s="15"/>
      <c r="P324" s="15"/>
      <c r="R324" s="19"/>
    </row>
    <row r="325" spans="1:18" ht="18.75" customHeight="1">
      <c r="A325" s="35">
        <f t="shared" si="17"/>
        <v>323</v>
      </c>
      <c r="B325" s="15" t="s">
        <v>425</v>
      </c>
      <c r="C325" s="9" t="s">
        <v>5</v>
      </c>
      <c r="D325" s="15" t="s">
        <v>282</v>
      </c>
      <c r="E325" s="15" t="s">
        <v>2070</v>
      </c>
      <c r="F325" s="15" t="s">
        <v>441</v>
      </c>
      <c r="G325" s="15" t="s">
        <v>442</v>
      </c>
      <c r="H325" s="15" t="s">
        <v>1845</v>
      </c>
      <c r="I325" s="16">
        <v>0</v>
      </c>
      <c r="J325" s="15">
        <v>45</v>
      </c>
      <c r="K325" s="15">
        <v>45</v>
      </c>
      <c r="L325" s="10">
        <f t="shared" si="13"/>
        <v>90</v>
      </c>
      <c r="M325" s="11">
        <v>29677</v>
      </c>
      <c r="N325" s="18"/>
      <c r="O325" s="15"/>
      <c r="P325" s="15"/>
      <c r="R325" s="19"/>
    </row>
    <row r="326" spans="1:18" ht="18.75" customHeight="1">
      <c r="A326" s="35">
        <f t="shared" si="17"/>
        <v>324</v>
      </c>
      <c r="B326" s="15" t="s">
        <v>425</v>
      </c>
      <c r="C326" s="9" t="s">
        <v>5</v>
      </c>
      <c r="D326" s="15" t="s">
        <v>282</v>
      </c>
      <c r="E326" s="15" t="s">
        <v>2070</v>
      </c>
      <c r="F326" s="15" t="s">
        <v>443</v>
      </c>
      <c r="G326" s="15" t="s">
        <v>444</v>
      </c>
      <c r="H326" s="15" t="s">
        <v>1846</v>
      </c>
      <c r="I326" s="16">
        <v>0</v>
      </c>
      <c r="J326" s="15">
        <v>72</v>
      </c>
      <c r="K326" s="15">
        <v>58</v>
      </c>
      <c r="L326" s="10">
        <f t="shared" si="13"/>
        <v>130</v>
      </c>
      <c r="M326" s="11">
        <v>30042</v>
      </c>
      <c r="N326" s="18"/>
      <c r="O326" s="15"/>
      <c r="P326" s="15"/>
      <c r="R326" s="19"/>
    </row>
    <row r="327" spans="1:18" ht="18.75" customHeight="1">
      <c r="A327" s="35">
        <f t="shared" si="17"/>
        <v>325</v>
      </c>
      <c r="B327" s="15" t="s">
        <v>425</v>
      </c>
      <c r="C327" s="9" t="s">
        <v>5</v>
      </c>
      <c r="D327" s="15" t="s">
        <v>282</v>
      </c>
      <c r="E327" s="15" t="s">
        <v>2070</v>
      </c>
      <c r="F327" s="15" t="s">
        <v>445</v>
      </c>
      <c r="G327" s="15" t="s">
        <v>446</v>
      </c>
      <c r="H327" s="15" t="s">
        <v>1847</v>
      </c>
      <c r="I327" s="16">
        <v>0</v>
      </c>
      <c r="J327" s="15">
        <v>34</v>
      </c>
      <c r="K327" s="15">
        <v>46</v>
      </c>
      <c r="L327" s="10">
        <f t="shared" si="13"/>
        <v>80</v>
      </c>
      <c r="M327" s="11">
        <v>30773</v>
      </c>
      <c r="N327" s="18"/>
      <c r="O327" s="15"/>
      <c r="P327" s="15"/>
      <c r="R327" s="19"/>
    </row>
    <row r="328" spans="1:18" ht="18.75" customHeight="1">
      <c r="A328" s="35">
        <f t="shared" si="17"/>
        <v>326</v>
      </c>
      <c r="B328" s="15" t="s">
        <v>425</v>
      </c>
      <c r="C328" s="9" t="s">
        <v>5</v>
      </c>
      <c r="D328" s="15" t="s">
        <v>282</v>
      </c>
      <c r="E328" s="15" t="s">
        <v>2070</v>
      </c>
      <c r="F328" s="15" t="s">
        <v>293</v>
      </c>
      <c r="G328" s="15" t="s">
        <v>447</v>
      </c>
      <c r="H328" s="15" t="s">
        <v>1848</v>
      </c>
      <c r="I328" s="16">
        <v>0</v>
      </c>
      <c r="J328" s="15">
        <v>32</v>
      </c>
      <c r="K328" s="15">
        <v>18</v>
      </c>
      <c r="L328" s="10">
        <f t="shared" ref="L328:L397" si="18">SUM(I328:K328)</f>
        <v>50</v>
      </c>
      <c r="M328" s="11">
        <v>32599</v>
      </c>
      <c r="N328" s="18"/>
      <c r="O328" s="15"/>
      <c r="P328" s="15"/>
      <c r="R328" s="19"/>
    </row>
    <row r="329" spans="1:18" ht="18.75" customHeight="1">
      <c r="A329" s="35">
        <f t="shared" si="17"/>
        <v>327</v>
      </c>
      <c r="B329" s="15" t="s">
        <v>425</v>
      </c>
      <c r="C329" s="9" t="s">
        <v>5</v>
      </c>
      <c r="D329" s="15" t="s">
        <v>282</v>
      </c>
      <c r="E329" s="15" t="s">
        <v>2070</v>
      </c>
      <c r="F329" s="15" t="s">
        <v>448</v>
      </c>
      <c r="G329" s="15" t="s">
        <v>449</v>
      </c>
      <c r="H329" s="15" t="s">
        <v>1849</v>
      </c>
      <c r="I329" s="16">
        <v>0</v>
      </c>
      <c r="J329" s="15">
        <v>59</v>
      </c>
      <c r="K329" s="15">
        <v>45</v>
      </c>
      <c r="L329" s="10">
        <f t="shared" si="18"/>
        <v>104</v>
      </c>
      <c r="M329" s="11">
        <v>38078</v>
      </c>
      <c r="N329" s="18" t="s">
        <v>1742</v>
      </c>
      <c r="O329" s="15">
        <v>24</v>
      </c>
      <c r="P329" s="15"/>
      <c r="R329" s="19"/>
    </row>
    <row r="330" spans="1:18" ht="18.75" customHeight="1">
      <c r="A330" s="35">
        <f t="shared" si="17"/>
        <v>328</v>
      </c>
      <c r="B330" s="15" t="s">
        <v>425</v>
      </c>
      <c r="C330" s="9" t="s">
        <v>5</v>
      </c>
      <c r="D330" s="15" t="s">
        <v>282</v>
      </c>
      <c r="E330" s="15" t="s">
        <v>2070</v>
      </c>
      <c r="F330" s="15" t="s">
        <v>451</v>
      </c>
      <c r="G330" s="15" t="s">
        <v>452</v>
      </c>
      <c r="H330" s="15" t="s">
        <v>1850</v>
      </c>
      <c r="I330" s="16">
        <v>0</v>
      </c>
      <c r="J330" s="15">
        <v>66</v>
      </c>
      <c r="K330" s="15">
        <v>44</v>
      </c>
      <c r="L330" s="10">
        <f t="shared" si="18"/>
        <v>110</v>
      </c>
      <c r="M330" s="11">
        <v>38443</v>
      </c>
      <c r="N330" s="18"/>
      <c r="O330" s="15"/>
      <c r="P330" s="15"/>
      <c r="R330" s="19"/>
    </row>
    <row r="331" spans="1:18" ht="18.75" customHeight="1">
      <c r="A331" s="35">
        <f t="shared" si="17"/>
        <v>329</v>
      </c>
      <c r="B331" s="15" t="s">
        <v>425</v>
      </c>
      <c r="C331" s="9" t="s">
        <v>5</v>
      </c>
      <c r="D331" s="15" t="s">
        <v>282</v>
      </c>
      <c r="E331" s="15" t="s">
        <v>2070</v>
      </c>
      <c r="F331" s="15" t="s">
        <v>453</v>
      </c>
      <c r="G331" s="15" t="s">
        <v>454</v>
      </c>
      <c r="H331" s="15" t="s">
        <v>1851</v>
      </c>
      <c r="I331" s="16">
        <v>0</v>
      </c>
      <c r="J331" s="15">
        <v>32</v>
      </c>
      <c r="K331" s="15">
        <v>38</v>
      </c>
      <c r="L331" s="10">
        <f t="shared" si="18"/>
        <v>70</v>
      </c>
      <c r="M331" s="11">
        <v>38473</v>
      </c>
      <c r="N331" s="18"/>
      <c r="O331" s="15"/>
      <c r="P331" s="15"/>
      <c r="R331" s="19"/>
    </row>
    <row r="332" spans="1:18" ht="18.75" customHeight="1">
      <c r="A332" s="35">
        <f t="shared" si="17"/>
        <v>330</v>
      </c>
      <c r="B332" s="15" t="s">
        <v>425</v>
      </c>
      <c r="C332" s="9" t="s">
        <v>5</v>
      </c>
      <c r="D332" s="15" t="s">
        <v>282</v>
      </c>
      <c r="E332" s="15" t="s">
        <v>2070</v>
      </c>
      <c r="F332" s="15" t="s">
        <v>435</v>
      </c>
      <c r="G332" s="15" t="s">
        <v>455</v>
      </c>
      <c r="H332" s="15" t="s">
        <v>1852</v>
      </c>
      <c r="I332" s="16">
        <v>0</v>
      </c>
      <c r="J332" s="15">
        <v>90</v>
      </c>
      <c r="K332" s="15">
        <v>102</v>
      </c>
      <c r="L332" s="10">
        <f t="shared" si="18"/>
        <v>192</v>
      </c>
      <c r="M332" s="11">
        <v>40634</v>
      </c>
      <c r="N332" s="18" t="s">
        <v>1742</v>
      </c>
      <c r="O332" s="15">
        <v>30</v>
      </c>
      <c r="P332" s="15"/>
      <c r="R332" s="19"/>
    </row>
    <row r="333" spans="1:18" ht="18.75" customHeight="1">
      <c r="A333" s="35">
        <f t="shared" si="17"/>
        <v>331</v>
      </c>
      <c r="B333" s="15" t="s">
        <v>425</v>
      </c>
      <c r="C333" s="9" t="s">
        <v>5</v>
      </c>
      <c r="D333" s="15" t="s">
        <v>282</v>
      </c>
      <c r="E333" s="15" t="s">
        <v>2070</v>
      </c>
      <c r="F333" s="15" t="s">
        <v>456</v>
      </c>
      <c r="G333" s="15" t="s">
        <v>457</v>
      </c>
      <c r="H333" s="15" t="s">
        <v>1853</v>
      </c>
      <c r="I333" s="16">
        <v>0</v>
      </c>
      <c r="J333" s="15">
        <v>59</v>
      </c>
      <c r="K333" s="15">
        <v>51</v>
      </c>
      <c r="L333" s="10">
        <f t="shared" si="18"/>
        <v>110</v>
      </c>
      <c r="M333" s="11">
        <v>41000</v>
      </c>
      <c r="N333" s="18"/>
      <c r="O333" s="15"/>
      <c r="P333" s="15"/>
      <c r="R333" s="19"/>
    </row>
    <row r="334" spans="1:18" ht="18.75" customHeight="1">
      <c r="A334" s="35">
        <f t="shared" si="17"/>
        <v>332</v>
      </c>
      <c r="B334" s="15" t="s">
        <v>425</v>
      </c>
      <c r="C334" s="9" t="s">
        <v>5</v>
      </c>
      <c r="D334" s="15" t="s">
        <v>282</v>
      </c>
      <c r="E334" s="15" t="s">
        <v>2070</v>
      </c>
      <c r="F334" s="15" t="s">
        <v>433</v>
      </c>
      <c r="G334" s="15" t="s">
        <v>458</v>
      </c>
      <c r="H334" s="15" t="s">
        <v>1854</v>
      </c>
      <c r="I334" s="16">
        <v>0</v>
      </c>
      <c r="J334" s="15">
        <v>49</v>
      </c>
      <c r="K334" s="15">
        <v>41</v>
      </c>
      <c r="L334" s="10">
        <f t="shared" si="18"/>
        <v>90</v>
      </c>
      <c r="M334" s="11">
        <v>41000</v>
      </c>
      <c r="N334" s="18"/>
      <c r="O334" s="15"/>
      <c r="P334" s="15"/>
      <c r="R334" s="19"/>
    </row>
    <row r="335" spans="1:18" ht="18.75" customHeight="1">
      <c r="A335" s="35">
        <f t="shared" si="17"/>
        <v>333</v>
      </c>
      <c r="B335" s="15" t="s">
        <v>425</v>
      </c>
      <c r="C335" s="9" t="s">
        <v>5</v>
      </c>
      <c r="D335" s="15" t="s">
        <v>282</v>
      </c>
      <c r="E335" s="15" t="s">
        <v>2070</v>
      </c>
      <c r="F335" s="15" t="s">
        <v>459</v>
      </c>
      <c r="G335" s="15" t="s">
        <v>460</v>
      </c>
      <c r="H335" s="15" t="s">
        <v>1855</v>
      </c>
      <c r="I335" s="16">
        <v>0</v>
      </c>
      <c r="J335" s="15">
        <v>36</v>
      </c>
      <c r="K335" s="15">
        <v>24</v>
      </c>
      <c r="L335" s="10">
        <f t="shared" si="18"/>
        <v>60</v>
      </c>
      <c r="M335" s="11">
        <v>41000</v>
      </c>
      <c r="N335" s="18"/>
      <c r="O335" s="15"/>
      <c r="P335" s="15"/>
      <c r="R335" s="19"/>
    </row>
    <row r="336" spans="1:18" ht="18.75" customHeight="1">
      <c r="A336" s="35">
        <f t="shared" si="17"/>
        <v>334</v>
      </c>
      <c r="B336" s="15" t="s">
        <v>425</v>
      </c>
      <c r="C336" s="9" t="s">
        <v>5</v>
      </c>
      <c r="D336" s="15" t="s">
        <v>282</v>
      </c>
      <c r="E336" s="15" t="s">
        <v>2070</v>
      </c>
      <c r="F336" s="15" t="s">
        <v>461</v>
      </c>
      <c r="G336" s="15" t="s">
        <v>462</v>
      </c>
      <c r="H336" s="15" t="s">
        <v>1856</v>
      </c>
      <c r="I336" s="16">
        <v>0</v>
      </c>
      <c r="J336" s="15">
        <v>27</v>
      </c>
      <c r="K336" s="15">
        <v>33</v>
      </c>
      <c r="L336" s="10">
        <f t="shared" si="18"/>
        <v>60</v>
      </c>
      <c r="M336" s="11">
        <v>41122</v>
      </c>
      <c r="N336" s="18"/>
      <c r="O336" s="15"/>
      <c r="P336" s="15"/>
      <c r="R336" s="19"/>
    </row>
    <row r="337" spans="1:18" ht="18.75" customHeight="1">
      <c r="A337" s="35">
        <f t="shared" si="17"/>
        <v>335</v>
      </c>
      <c r="B337" s="15" t="s">
        <v>425</v>
      </c>
      <c r="C337" s="9" t="s">
        <v>5</v>
      </c>
      <c r="D337" s="15" t="s">
        <v>282</v>
      </c>
      <c r="E337" s="15" t="s">
        <v>2070</v>
      </c>
      <c r="F337" s="15" t="s">
        <v>450</v>
      </c>
      <c r="G337" s="15" t="s">
        <v>463</v>
      </c>
      <c r="H337" s="15" t="s">
        <v>1368</v>
      </c>
      <c r="I337" s="16">
        <v>0</v>
      </c>
      <c r="J337" s="15">
        <v>45</v>
      </c>
      <c r="K337" s="15">
        <v>45</v>
      </c>
      <c r="L337" s="10">
        <f t="shared" si="18"/>
        <v>90</v>
      </c>
      <c r="M337" s="11">
        <v>41365</v>
      </c>
      <c r="N337" s="18"/>
      <c r="O337" s="15"/>
      <c r="P337" s="15"/>
      <c r="R337" s="19"/>
    </row>
    <row r="338" spans="1:18" ht="18.75" customHeight="1">
      <c r="A338" s="35">
        <f t="shared" si="17"/>
        <v>336</v>
      </c>
      <c r="B338" s="15" t="s">
        <v>425</v>
      </c>
      <c r="C338" s="9" t="s">
        <v>5</v>
      </c>
      <c r="D338" s="15" t="s">
        <v>282</v>
      </c>
      <c r="E338" s="15" t="s">
        <v>2070</v>
      </c>
      <c r="F338" s="15" t="s">
        <v>448</v>
      </c>
      <c r="G338" s="15" t="s">
        <v>464</v>
      </c>
      <c r="H338" s="15" t="s">
        <v>1857</v>
      </c>
      <c r="I338" s="16">
        <v>0</v>
      </c>
      <c r="J338" s="15">
        <v>40</v>
      </c>
      <c r="K338" s="15">
        <v>30</v>
      </c>
      <c r="L338" s="10">
        <f t="shared" si="18"/>
        <v>70</v>
      </c>
      <c r="M338" s="11">
        <v>41365</v>
      </c>
      <c r="N338" s="18"/>
      <c r="O338" s="15"/>
      <c r="P338" s="15"/>
      <c r="R338" s="19"/>
    </row>
    <row r="339" spans="1:18" ht="18.75" customHeight="1">
      <c r="A339" s="35">
        <f t="shared" si="17"/>
        <v>337</v>
      </c>
      <c r="B339" s="15" t="s">
        <v>425</v>
      </c>
      <c r="C339" s="9" t="s">
        <v>5</v>
      </c>
      <c r="D339" s="15" t="s">
        <v>282</v>
      </c>
      <c r="E339" s="15" t="s">
        <v>2070</v>
      </c>
      <c r="F339" s="15" t="s">
        <v>431</v>
      </c>
      <c r="G339" s="15" t="s">
        <v>465</v>
      </c>
      <c r="H339" s="15" t="s">
        <v>1858</v>
      </c>
      <c r="I339" s="16">
        <v>0</v>
      </c>
      <c r="J339" s="15">
        <v>57</v>
      </c>
      <c r="K339" s="15">
        <v>48</v>
      </c>
      <c r="L339" s="10">
        <f t="shared" si="18"/>
        <v>105</v>
      </c>
      <c r="M339" s="11">
        <v>41365</v>
      </c>
      <c r="N339" s="18"/>
      <c r="O339" s="15"/>
      <c r="P339" s="15"/>
      <c r="R339" s="19"/>
    </row>
    <row r="340" spans="1:18" ht="18.75" customHeight="1">
      <c r="A340" s="35">
        <f t="shared" si="17"/>
        <v>338</v>
      </c>
      <c r="B340" s="15" t="s">
        <v>425</v>
      </c>
      <c r="C340" s="9" t="s">
        <v>5</v>
      </c>
      <c r="D340" s="15" t="s">
        <v>282</v>
      </c>
      <c r="E340" s="15" t="s">
        <v>2070</v>
      </c>
      <c r="F340" s="15" t="s">
        <v>466</v>
      </c>
      <c r="G340" s="15" t="s">
        <v>467</v>
      </c>
      <c r="H340" s="15" t="s">
        <v>1369</v>
      </c>
      <c r="I340" s="16">
        <v>0</v>
      </c>
      <c r="J340" s="15">
        <v>27</v>
      </c>
      <c r="K340" s="15">
        <v>21</v>
      </c>
      <c r="L340" s="10">
        <f t="shared" si="18"/>
        <v>48</v>
      </c>
      <c r="M340" s="11">
        <v>42461</v>
      </c>
      <c r="N340" s="18"/>
      <c r="O340" s="15"/>
      <c r="P340" s="15"/>
      <c r="R340" s="19"/>
    </row>
    <row r="341" spans="1:18" ht="18.75" customHeight="1">
      <c r="A341" s="35">
        <f t="shared" si="17"/>
        <v>339</v>
      </c>
      <c r="B341" s="15" t="s">
        <v>425</v>
      </c>
      <c r="C341" s="9" t="s">
        <v>5</v>
      </c>
      <c r="D341" s="15" t="s">
        <v>282</v>
      </c>
      <c r="E341" s="15" t="s">
        <v>2070</v>
      </c>
      <c r="F341" s="15" t="s">
        <v>468</v>
      </c>
      <c r="G341" s="15" t="s">
        <v>469</v>
      </c>
      <c r="H341" s="15" t="s">
        <v>1859</v>
      </c>
      <c r="I341" s="16">
        <v>0</v>
      </c>
      <c r="J341" s="15">
        <v>21</v>
      </c>
      <c r="K341" s="15">
        <v>18</v>
      </c>
      <c r="L341" s="10">
        <f t="shared" si="18"/>
        <v>39</v>
      </c>
      <c r="M341" s="11">
        <v>42461</v>
      </c>
      <c r="N341" s="18"/>
      <c r="O341" s="15"/>
      <c r="P341" s="15"/>
      <c r="R341" s="19"/>
    </row>
    <row r="342" spans="1:18" ht="18.75" customHeight="1">
      <c r="A342" s="35">
        <f t="shared" si="17"/>
        <v>340</v>
      </c>
      <c r="B342" s="15" t="s">
        <v>425</v>
      </c>
      <c r="C342" s="9" t="s">
        <v>5</v>
      </c>
      <c r="D342" s="15" t="s">
        <v>282</v>
      </c>
      <c r="E342" s="15" t="s">
        <v>2070</v>
      </c>
      <c r="F342" s="15" t="s">
        <v>441</v>
      </c>
      <c r="G342" s="15" t="s">
        <v>470</v>
      </c>
      <c r="H342" s="15" t="s">
        <v>1860</v>
      </c>
      <c r="I342" s="16">
        <v>0</v>
      </c>
      <c r="J342" s="15">
        <v>84</v>
      </c>
      <c r="K342" s="15">
        <v>36</v>
      </c>
      <c r="L342" s="10">
        <f t="shared" si="18"/>
        <v>120</v>
      </c>
      <c r="M342" s="11">
        <v>42826</v>
      </c>
      <c r="N342" s="18"/>
      <c r="O342" s="15"/>
      <c r="P342" s="15"/>
      <c r="R342" s="19"/>
    </row>
    <row r="343" spans="1:18" ht="18.75" customHeight="1">
      <c r="A343" s="35">
        <f t="shared" si="17"/>
        <v>341</v>
      </c>
      <c r="B343" s="15" t="s">
        <v>425</v>
      </c>
      <c r="C343" s="9" t="s">
        <v>5</v>
      </c>
      <c r="D343" s="15" t="s">
        <v>282</v>
      </c>
      <c r="E343" s="15" t="s">
        <v>2070</v>
      </c>
      <c r="F343" s="15" t="s">
        <v>471</v>
      </c>
      <c r="G343" s="15" t="s">
        <v>472</v>
      </c>
      <c r="H343" s="15" t="s">
        <v>1370</v>
      </c>
      <c r="I343" s="16">
        <v>0</v>
      </c>
      <c r="J343" s="15">
        <v>31</v>
      </c>
      <c r="K343" s="15">
        <v>29</v>
      </c>
      <c r="L343" s="10">
        <f t="shared" si="18"/>
        <v>60</v>
      </c>
      <c r="M343" s="11">
        <v>43191</v>
      </c>
      <c r="N343" s="18"/>
      <c r="O343" s="15"/>
      <c r="P343" s="15"/>
      <c r="R343" s="19"/>
    </row>
    <row r="344" spans="1:18" ht="18.75" customHeight="1">
      <c r="A344" s="35">
        <f t="shared" si="17"/>
        <v>342</v>
      </c>
      <c r="B344" s="15" t="s">
        <v>425</v>
      </c>
      <c r="C344" s="9" t="s">
        <v>5</v>
      </c>
      <c r="D344" s="15" t="s">
        <v>282</v>
      </c>
      <c r="E344" s="15" t="s">
        <v>2070</v>
      </c>
      <c r="F344" s="15" t="s">
        <v>473</v>
      </c>
      <c r="G344" s="15" t="s">
        <v>474</v>
      </c>
      <c r="H344" s="15" t="s">
        <v>1861</v>
      </c>
      <c r="I344" s="16">
        <v>0</v>
      </c>
      <c r="J344" s="15">
        <v>36</v>
      </c>
      <c r="K344" s="15">
        <v>24</v>
      </c>
      <c r="L344" s="10">
        <f t="shared" si="18"/>
        <v>60</v>
      </c>
      <c r="M344" s="11">
        <v>43221</v>
      </c>
      <c r="N344" s="18"/>
      <c r="O344" s="15"/>
      <c r="P344" s="15"/>
      <c r="R344" s="19"/>
    </row>
    <row r="345" spans="1:18" ht="18.75" customHeight="1">
      <c r="A345" s="35">
        <f t="shared" si="17"/>
        <v>343</v>
      </c>
      <c r="B345" s="15" t="s">
        <v>425</v>
      </c>
      <c r="C345" s="9" t="s">
        <v>5</v>
      </c>
      <c r="D345" s="15" t="s">
        <v>283</v>
      </c>
      <c r="E345" s="15" t="s">
        <v>2071</v>
      </c>
      <c r="F345" s="15" t="s">
        <v>2302</v>
      </c>
      <c r="G345" s="15" t="s">
        <v>475</v>
      </c>
      <c r="H345" s="15" t="s">
        <v>1862</v>
      </c>
      <c r="I345" s="16">
        <v>51</v>
      </c>
      <c r="J345" s="15">
        <v>49</v>
      </c>
      <c r="K345" s="15">
        <v>12</v>
      </c>
      <c r="L345" s="10">
        <f t="shared" si="18"/>
        <v>112</v>
      </c>
      <c r="M345" s="11">
        <v>43191</v>
      </c>
      <c r="N345" s="18"/>
      <c r="O345" s="15"/>
      <c r="P345" s="15"/>
      <c r="R345" s="19"/>
    </row>
    <row r="346" spans="1:18" ht="18.75" customHeight="1">
      <c r="A346" s="35">
        <f t="shared" si="17"/>
        <v>344</v>
      </c>
      <c r="B346" s="15" t="s">
        <v>425</v>
      </c>
      <c r="C346" s="9" t="s">
        <v>5</v>
      </c>
      <c r="D346" s="15" t="s">
        <v>284</v>
      </c>
      <c r="E346" s="15" t="s">
        <v>2070</v>
      </c>
      <c r="F346" s="15" t="s">
        <v>476</v>
      </c>
      <c r="G346" s="15" t="s">
        <v>477</v>
      </c>
      <c r="H346" s="15" t="s">
        <v>1863</v>
      </c>
      <c r="I346" s="16">
        <v>0</v>
      </c>
      <c r="J346" s="15">
        <v>12</v>
      </c>
      <c r="K346" s="15">
        <v>8</v>
      </c>
      <c r="L346" s="10">
        <f t="shared" si="18"/>
        <v>20</v>
      </c>
      <c r="M346" s="11">
        <v>42461</v>
      </c>
      <c r="N346" s="18"/>
      <c r="O346" s="15"/>
      <c r="P346" s="15"/>
      <c r="R346" s="19"/>
    </row>
    <row r="347" spans="1:18" ht="18.75" customHeight="1">
      <c r="A347" s="35">
        <f t="shared" si="17"/>
        <v>345</v>
      </c>
      <c r="B347" s="15" t="s">
        <v>425</v>
      </c>
      <c r="C347" s="9" t="s">
        <v>5</v>
      </c>
      <c r="D347" s="15" t="s">
        <v>284</v>
      </c>
      <c r="E347" s="15" t="s">
        <v>2070</v>
      </c>
      <c r="F347" s="15" t="s">
        <v>476</v>
      </c>
      <c r="G347" s="15" t="s">
        <v>478</v>
      </c>
      <c r="H347" s="15" t="s">
        <v>1864</v>
      </c>
      <c r="I347" s="16">
        <v>15</v>
      </c>
      <c r="J347" s="15">
        <v>76</v>
      </c>
      <c r="K347" s="15">
        <v>44</v>
      </c>
      <c r="L347" s="10">
        <f t="shared" si="18"/>
        <v>135</v>
      </c>
      <c r="M347" s="11">
        <v>42461</v>
      </c>
      <c r="N347" s="18"/>
      <c r="O347" s="15"/>
      <c r="P347" s="15"/>
      <c r="R347" s="19"/>
    </row>
    <row r="348" spans="1:18" ht="18.75" customHeight="1">
      <c r="A348" s="35">
        <f t="shared" si="17"/>
        <v>346</v>
      </c>
      <c r="B348" s="15" t="s">
        <v>425</v>
      </c>
      <c r="C348" s="9" t="s">
        <v>5</v>
      </c>
      <c r="D348" s="15" t="s">
        <v>284</v>
      </c>
      <c r="E348" s="15" t="s">
        <v>2070</v>
      </c>
      <c r="F348" s="15" t="s">
        <v>476</v>
      </c>
      <c r="G348" s="15" t="s">
        <v>479</v>
      </c>
      <c r="H348" s="15" t="s">
        <v>1863</v>
      </c>
      <c r="I348" s="16">
        <v>15</v>
      </c>
      <c r="J348" s="15">
        <v>70</v>
      </c>
      <c r="K348" s="15">
        <v>50</v>
      </c>
      <c r="L348" s="10">
        <f t="shared" si="18"/>
        <v>135</v>
      </c>
      <c r="M348" s="11">
        <v>42461</v>
      </c>
      <c r="N348" s="18"/>
      <c r="O348" s="15"/>
      <c r="P348" s="15"/>
      <c r="R348" s="19"/>
    </row>
    <row r="349" spans="1:18" ht="18.75" customHeight="1">
      <c r="A349" s="35">
        <f t="shared" si="17"/>
        <v>347</v>
      </c>
      <c r="B349" s="15" t="s">
        <v>425</v>
      </c>
      <c r="C349" s="9" t="s">
        <v>5</v>
      </c>
      <c r="D349" s="15" t="s">
        <v>284</v>
      </c>
      <c r="E349" s="15" t="s">
        <v>2070</v>
      </c>
      <c r="F349" s="15" t="s">
        <v>476</v>
      </c>
      <c r="G349" s="15" t="s">
        <v>480</v>
      </c>
      <c r="H349" s="15" t="s">
        <v>1865</v>
      </c>
      <c r="I349" s="16">
        <v>15</v>
      </c>
      <c r="J349" s="15">
        <v>75</v>
      </c>
      <c r="K349" s="15">
        <v>45</v>
      </c>
      <c r="L349" s="10">
        <f t="shared" si="18"/>
        <v>135</v>
      </c>
      <c r="M349" s="11">
        <v>42826</v>
      </c>
      <c r="N349" s="18"/>
      <c r="O349" s="15"/>
      <c r="P349" s="15"/>
      <c r="R349" s="19"/>
    </row>
    <row r="350" spans="1:18" ht="18.75" customHeight="1">
      <c r="A350" s="35">
        <f t="shared" si="17"/>
        <v>348</v>
      </c>
      <c r="B350" s="15" t="s">
        <v>425</v>
      </c>
      <c r="C350" s="9" t="s">
        <v>5</v>
      </c>
      <c r="D350" s="15" t="s">
        <v>284</v>
      </c>
      <c r="E350" s="15" t="s">
        <v>2070</v>
      </c>
      <c r="F350" s="15" t="s">
        <v>481</v>
      </c>
      <c r="G350" s="15" t="s">
        <v>482</v>
      </c>
      <c r="H350" s="15" t="s">
        <v>1866</v>
      </c>
      <c r="I350" s="16">
        <v>15</v>
      </c>
      <c r="J350" s="15">
        <v>64</v>
      </c>
      <c r="K350" s="15">
        <v>36</v>
      </c>
      <c r="L350" s="10">
        <f t="shared" si="18"/>
        <v>115</v>
      </c>
      <c r="M350" s="11">
        <v>42826</v>
      </c>
      <c r="N350" s="18"/>
      <c r="O350" s="15"/>
      <c r="P350" s="15"/>
      <c r="R350" s="19"/>
    </row>
    <row r="351" spans="1:18" ht="18.75" customHeight="1">
      <c r="A351" s="35">
        <f t="shared" si="17"/>
        <v>349</v>
      </c>
      <c r="B351" s="15" t="s">
        <v>425</v>
      </c>
      <c r="C351" s="9" t="s">
        <v>5</v>
      </c>
      <c r="D351" s="15" t="s">
        <v>284</v>
      </c>
      <c r="E351" s="15" t="s">
        <v>2070</v>
      </c>
      <c r="F351" s="15" t="s">
        <v>483</v>
      </c>
      <c r="G351" s="15" t="s">
        <v>484</v>
      </c>
      <c r="H351" s="15" t="s">
        <v>1371</v>
      </c>
      <c r="I351" s="16">
        <v>10</v>
      </c>
      <c r="J351" s="15">
        <v>66</v>
      </c>
      <c r="K351" s="15">
        <v>54</v>
      </c>
      <c r="L351" s="10">
        <f t="shared" si="18"/>
        <v>130</v>
      </c>
      <c r="M351" s="11">
        <v>43191</v>
      </c>
      <c r="N351" s="18"/>
      <c r="O351" s="15"/>
      <c r="P351" s="15"/>
      <c r="R351" s="19"/>
    </row>
    <row r="352" spans="1:18" ht="18.75" customHeight="1">
      <c r="A352" s="35">
        <f t="shared" si="17"/>
        <v>350</v>
      </c>
      <c r="B352" s="15" t="s">
        <v>425</v>
      </c>
      <c r="C352" s="9" t="s">
        <v>5</v>
      </c>
      <c r="D352" s="15" t="s">
        <v>284</v>
      </c>
      <c r="E352" s="15" t="s">
        <v>2491</v>
      </c>
      <c r="F352" s="15" t="s">
        <v>2497</v>
      </c>
      <c r="G352" s="15" t="s">
        <v>2499</v>
      </c>
      <c r="H352" s="15" t="s">
        <v>2498</v>
      </c>
      <c r="I352" s="16">
        <v>9</v>
      </c>
      <c r="J352" s="15">
        <v>60</v>
      </c>
      <c r="K352" s="15">
        <v>51</v>
      </c>
      <c r="L352" s="10">
        <f t="shared" si="18"/>
        <v>120</v>
      </c>
      <c r="M352" s="11">
        <v>46113</v>
      </c>
      <c r="N352" s="12"/>
      <c r="O352" s="13"/>
      <c r="P352" s="13"/>
      <c r="R352" s="19"/>
    </row>
    <row r="353" spans="1:18" ht="18.75" customHeight="1">
      <c r="A353" s="35">
        <f t="shared" si="17"/>
        <v>351</v>
      </c>
      <c r="B353" s="15" t="s">
        <v>425</v>
      </c>
      <c r="C353" s="9" t="s">
        <v>128</v>
      </c>
      <c r="D353" s="15" t="s">
        <v>284</v>
      </c>
      <c r="E353" s="15" t="s">
        <v>2069</v>
      </c>
      <c r="F353" s="15" t="s">
        <v>426</v>
      </c>
      <c r="G353" s="15" t="s">
        <v>1987</v>
      </c>
      <c r="H353" s="15" t="s">
        <v>1988</v>
      </c>
      <c r="I353" s="16">
        <v>5</v>
      </c>
      <c r="J353" s="15">
        <v>48</v>
      </c>
      <c r="K353" s="15">
        <v>37</v>
      </c>
      <c r="L353" s="10">
        <f t="shared" si="18"/>
        <v>90</v>
      </c>
      <c r="M353" s="11">
        <v>44440</v>
      </c>
      <c r="N353" s="18"/>
      <c r="O353" s="15"/>
      <c r="P353" s="15"/>
      <c r="R353" s="19"/>
    </row>
    <row r="354" spans="1:18" ht="18.75" customHeight="1">
      <c r="A354" s="35">
        <f t="shared" si="17"/>
        <v>352</v>
      </c>
      <c r="B354" s="15" t="s">
        <v>425</v>
      </c>
      <c r="C354" s="9" t="s">
        <v>5</v>
      </c>
      <c r="D354" s="15" t="s">
        <v>285</v>
      </c>
      <c r="E354" s="15" t="s">
        <v>2081</v>
      </c>
      <c r="F354" s="15" t="s">
        <v>485</v>
      </c>
      <c r="G354" s="15" t="s">
        <v>486</v>
      </c>
      <c r="H354" s="15" t="s">
        <v>1867</v>
      </c>
      <c r="I354" s="16">
        <v>0</v>
      </c>
      <c r="J354" s="15">
        <v>0</v>
      </c>
      <c r="K354" s="15">
        <v>15</v>
      </c>
      <c r="L354" s="10">
        <f t="shared" si="18"/>
        <v>15</v>
      </c>
      <c r="M354" s="11">
        <v>42461</v>
      </c>
      <c r="N354" s="18"/>
      <c r="O354" s="15"/>
      <c r="P354" s="15"/>
      <c r="R354" s="19"/>
    </row>
    <row r="355" spans="1:18" ht="18.75" customHeight="1">
      <c r="A355" s="35">
        <f t="shared" si="17"/>
        <v>353</v>
      </c>
      <c r="B355" s="15" t="s">
        <v>425</v>
      </c>
      <c r="C355" s="9" t="s">
        <v>5</v>
      </c>
      <c r="D355" s="15" t="s">
        <v>285</v>
      </c>
      <c r="E355" s="15" t="s">
        <v>2081</v>
      </c>
      <c r="F355" s="15" t="s">
        <v>487</v>
      </c>
      <c r="G355" s="15" t="s">
        <v>488</v>
      </c>
      <c r="H355" s="15" t="s">
        <v>1868</v>
      </c>
      <c r="I355" s="16">
        <v>0</v>
      </c>
      <c r="J355" s="15">
        <v>0</v>
      </c>
      <c r="K355" s="15">
        <v>19</v>
      </c>
      <c r="L355" s="10">
        <f t="shared" si="18"/>
        <v>19</v>
      </c>
      <c r="M355" s="11">
        <v>42461</v>
      </c>
      <c r="N355" s="18"/>
      <c r="O355" s="15"/>
      <c r="P355" s="15"/>
      <c r="R355" s="19"/>
    </row>
    <row r="356" spans="1:18" ht="18.75" customHeight="1">
      <c r="A356" s="35">
        <f t="shared" si="17"/>
        <v>354</v>
      </c>
      <c r="B356" s="15" t="s">
        <v>425</v>
      </c>
      <c r="C356" s="9" t="s">
        <v>5</v>
      </c>
      <c r="D356" s="15" t="s">
        <v>285</v>
      </c>
      <c r="E356" s="15" t="s">
        <v>2070</v>
      </c>
      <c r="F356" s="15" t="s">
        <v>489</v>
      </c>
      <c r="G356" s="15" t="s">
        <v>490</v>
      </c>
      <c r="H356" s="15" t="s">
        <v>1869</v>
      </c>
      <c r="I356" s="16">
        <v>0</v>
      </c>
      <c r="J356" s="15">
        <v>0</v>
      </c>
      <c r="K356" s="15">
        <v>18</v>
      </c>
      <c r="L356" s="10">
        <f t="shared" si="18"/>
        <v>18</v>
      </c>
      <c r="M356" s="11">
        <v>43191</v>
      </c>
      <c r="N356" s="18"/>
      <c r="O356" s="15"/>
      <c r="P356" s="15"/>
      <c r="R356" s="19"/>
    </row>
    <row r="357" spans="1:18" ht="18.75" customHeight="1">
      <c r="A357" s="35">
        <f t="shared" si="17"/>
        <v>355</v>
      </c>
      <c r="B357" s="15" t="s">
        <v>425</v>
      </c>
      <c r="C357" s="9" t="s">
        <v>5</v>
      </c>
      <c r="D357" s="15" t="s">
        <v>285</v>
      </c>
      <c r="E357" s="15" t="s">
        <v>2081</v>
      </c>
      <c r="F357" s="15" t="s">
        <v>2210</v>
      </c>
      <c r="G357" s="15" t="s">
        <v>67</v>
      </c>
      <c r="H357" s="15" t="s">
        <v>1870</v>
      </c>
      <c r="I357" s="16">
        <v>0</v>
      </c>
      <c r="J357" s="15">
        <v>0</v>
      </c>
      <c r="K357" s="15">
        <v>19</v>
      </c>
      <c r="L357" s="10">
        <f t="shared" si="18"/>
        <v>19</v>
      </c>
      <c r="M357" s="11">
        <v>43313</v>
      </c>
      <c r="N357" s="18"/>
      <c r="O357" s="15"/>
      <c r="P357" s="15"/>
      <c r="R357" s="19"/>
    </row>
    <row r="358" spans="1:18" ht="18.75" customHeight="1">
      <c r="A358" s="35">
        <f t="shared" si="17"/>
        <v>356</v>
      </c>
      <c r="B358" s="15" t="s">
        <v>425</v>
      </c>
      <c r="C358" s="9" t="s">
        <v>5</v>
      </c>
      <c r="D358" s="15" t="s">
        <v>285</v>
      </c>
      <c r="E358" s="15" t="s">
        <v>2070</v>
      </c>
      <c r="F358" s="15" t="s">
        <v>448</v>
      </c>
      <c r="G358" s="15" t="s">
        <v>1871</v>
      </c>
      <c r="H358" s="15" t="s">
        <v>1872</v>
      </c>
      <c r="I358" s="16">
        <v>0</v>
      </c>
      <c r="J358" s="15">
        <v>0</v>
      </c>
      <c r="K358" s="15">
        <v>18</v>
      </c>
      <c r="L358" s="10">
        <f t="shared" si="18"/>
        <v>18</v>
      </c>
      <c r="M358" s="11">
        <v>44287</v>
      </c>
      <c r="N358" s="18"/>
      <c r="O358" s="15"/>
      <c r="P358" s="15"/>
      <c r="R358" s="19"/>
    </row>
    <row r="359" spans="1:18" ht="18.75" customHeight="1">
      <c r="A359" s="35">
        <f t="shared" si="17"/>
        <v>357</v>
      </c>
      <c r="B359" s="15" t="s">
        <v>425</v>
      </c>
      <c r="C359" s="9" t="s">
        <v>5</v>
      </c>
      <c r="D359" s="15" t="s">
        <v>285</v>
      </c>
      <c r="E359" s="15" t="s">
        <v>2076</v>
      </c>
      <c r="F359" s="15" t="s">
        <v>2330</v>
      </c>
      <c r="G359" s="15" t="s">
        <v>1873</v>
      </c>
      <c r="H359" s="15" t="s">
        <v>1874</v>
      </c>
      <c r="I359" s="16">
        <v>0</v>
      </c>
      <c r="J359" s="15">
        <v>0</v>
      </c>
      <c r="K359" s="15">
        <v>16</v>
      </c>
      <c r="L359" s="10">
        <f t="shared" si="18"/>
        <v>16</v>
      </c>
      <c r="M359" s="11">
        <v>44287</v>
      </c>
      <c r="N359" s="18"/>
      <c r="O359" s="15"/>
      <c r="P359" s="15"/>
      <c r="R359" s="19"/>
    </row>
    <row r="360" spans="1:18" ht="18.75" customHeight="1">
      <c r="A360" s="35">
        <f t="shared" si="17"/>
        <v>358</v>
      </c>
      <c r="B360" s="15" t="s">
        <v>425</v>
      </c>
      <c r="C360" s="9" t="s">
        <v>5</v>
      </c>
      <c r="D360" s="15" t="s">
        <v>2023</v>
      </c>
      <c r="E360" s="15" t="s">
        <v>2070</v>
      </c>
      <c r="F360" s="15" t="s">
        <v>2024</v>
      </c>
      <c r="G360" s="15" t="s">
        <v>2025</v>
      </c>
      <c r="H360" s="15" t="s">
        <v>2026</v>
      </c>
      <c r="I360" s="16">
        <v>0</v>
      </c>
      <c r="J360" s="15">
        <v>0</v>
      </c>
      <c r="K360" s="15">
        <v>18</v>
      </c>
      <c r="L360" s="10">
        <f t="shared" si="18"/>
        <v>18</v>
      </c>
      <c r="M360" s="11">
        <v>44652</v>
      </c>
      <c r="N360" s="18"/>
      <c r="O360" s="15"/>
      <c r="P360" s="15"/>
      <c r="R360" s="19"/>
    </row>
    <row r="361" spans="1:18" ht="18.75" customHeight="1">
      <c r="A361" s="35">
        <f t="shared" si="17"/>
        <v>359</v>
      </c>
      <c r="B361" s="15" t="s">
        <v>425</v>
      </c>
      <c r="C361" s="9" t="s">
        <v>5</v>
      </c>
      <c r="D361" s="15" t="s">
        <v>2023</v>
      </c>
      <c r="E361" s="15" t="s">
        <v>2081</v>
      </c>
      <c r="F361" s="15" t="s">
        <v>2027</v>
      </c>
      <c r="G361" s="15" t="s">
        <v>2028</v>
      </c>
      <c r="H361" s="15" t="s">
        <v>2029</v>
      </c>
      <c r="I361" s="16">
        <v>0</v>
      </c>
      <c r="J361" s="15">
        <v>0</v>
      </c>
      <c r="K361" s="15">
        <v>19</v>
      </c>
      <c r="L361" s="10">
        <f t="shared" si="18"/>
        <v>19</v>
      </c>
      <c r="M361" s="11">
        <v>44652</v>
      </c>
      <c r="N361" s="18"/>
      <c r="O361" s="15"/>
      <c r="P361" s="15"/>
      <c r="R361" s="19"/>
    </row>
    <row r="362" spans="1:18" ht="18.75" customHeight="1">
      <c r="A362" s="35">
        <f t="shared" si="17"/>
        <v>360</v>
      </c>
      <c r="B362" s="15" t="s">
        <v>425</v>
      </c>
      <c r="C362" s="9" t="s">
        <v>5</v>
      </c>
      <c r="D362" s="15" t="s">
        <v>285</v>
      </c>
      <c r="E362" s="15" t="s">
        <v>2076</v>
      </c>
      <c r="F362" s="15" t="s">
        <v>2178</v>
      </c>
      <c r="G362" s="15" t="s">
        <v>2179</v>
      </c>
      <c r="H362" s="15" t="s">
        <v>2180</v>
      </c>
      <c r="I362" s="16">
        <v>0</v>
      </c>
      <c r="J362" s="15">
        <v>0</v>
      </c>
      <c r="K362" s="15">
        <v>19</v>
      </c>
      <c r="L362" s="10">
        <f t="shared" si="18"/>
        <v>19</v>
      </c>
      <c r="M362" s="11">
        <v>44682</v>
      </c>
      <c r="N362" s="12"/>
      <c r="O362" s="13"/>
      <c r="P362" s="13"/>
    </row>
    <row r="363" spans="1:18" ht="18.75" customHeight="1">
      <c r="A363" s="35">
        <f t="shared" si="17"/>
        <v>361</v>
      </c>
      <c r="B363" s="15" t="s">
        <v>425</v>
      </c>
      <c r="C363" s="9" t="s">
        <v>5</v>
      </c>
      <c r="D363" s="15" t="s">
        <v>285</v>
      </c>
      <c r="E363" s="15" t="s">
        <v>2081</v>
      </c>
      <c r="F363" s="15" t="s">
        <v>2027</v>
      </c>
      <c r="G363" s="15" t="s">
        <v>2181</v>
      </c>
      <c r="H363" s="15" t="s">
        <v>2182</v>
      </c>
      <c r="I363" s="16">
        <v>0</v>
      </c>
      <c r="J363" s="15">
        <v>0</v>
      </c>
      <c r="K363" s="15">
        <v>19</v>
      </c>
      <c r="L363" s="10">
        <f t="shared" si="18"/>
        <v>19</v>
      </c>
      <c r="M363" s="11">
        <v>45017</v>
      </c>
      <c r="N363" s="12"/>
      <c r="O363" s="13"/>
      <c r="P363" s="13"/>
    </row>
    <row r="364" spans="1:18" ht="18.75" customHeight="1">
      <c r="A364" s="35">
        <f t="shared" si="17"/>
        <v>362</v>
      </c>
      <c r="B364" s="15" t="s">
        <v>425</v>
      </c>
      <c r="C364" s="9" t="s">
        <v>5</v>
      </c>
      <c r="D364" s="15" t="s">
        <v>285</v>
      </c>
      <c r="E364" s="15" t="s">
        <v>2081</v>
      </c>
      <c r="F364" s="15" t="s">
        <v>1936</v>
      </c>
      <c r="G364" s="15" t="s">
        <v>2479</v>
      </c>
      <c r="H364" s="15" t="s">
        <v>2554</v>
      </c>
      <c r="I364" s="16">
        <v>0</v>
      </c>
      <c r="J364" s="15">
        <v>0</v>
      </c>
      <c r="K364" s="15">
        <v>19</v>
      </c>
      <c r="L364" s="10">
        <f t="shared" si="18"/>
        <v>19</v>
      </c>
      <c r="M364" s="11">
        <v>45748</v>
      </c>
      <c r="N364" s="12"/>
      <c r="O364" s="13"/>
      <c r="P364" s="13"/>
    </row>
    <row r="365" spans="1:18" ht="18.75" customHeight="1">
      <c r="A365" s="35">
        <f t="shared" si="17"/>
        <v>363</v>
      </c>
      <c r="B365" s="15" t="s">
        <v>425</v>
      </c>
      <c r="C365" s="9" t="s">
        <v>5</v>
      </c>
      <c r="D365" s="15" t="s">
        <v>285</v>
      </c>
      <c r="E365" s="15" t="s">
        <v>2081</v>
      </c>
      <c r="F365" s="15" t="s">
        <v>2480</v>
      </c>
      <c r="G365" s="15" t="s">
        <v>2481</v>
      </c>
      <c r="H365" s="15" t="s">
        <v>2482</v>
      </c>
      <c r="I365" s="16">
        <v>0</v>
      </c>
      <c r="J365" s="15">
        <v>0</v>
      </c>
      <c r="K365" s="15">
        <v>19</v>
      </c>
      <c r="L365" s="10">
        <f t="shared" si="18"/>
        <v>19</v>
      </c>
      <c r="M365" s="11">
        <v>45748</v>
      </c>
      <c r="N365" s="12"/>
      <c r="O365" s="13"/>
      <c r="P365" s="13"/>
    </row>
    <row r="366" spans="1:18" ht="18.75" customHeight="1">
      <c r="A366" s="35">
        <f t="shared" si="17"/>
        <v>364</v>
      </c>
      <c r="B366" s="15" t="s">
        <v>425</v>
      </c>
      <c r="C366" s="9" t="s">
        <v>5</v>
      </c>
      <c r="D366" s="15" t="s">
        <v>2555</v>
      </c>
      <c r="E366" s="15" t="s">
        <v>2556</v>
      </c>
      <c r="F366" s="15" t="s">
        <v>2557</v>
      </c>
      <c r="G366" s="15" t="s">
        <v>2558</v>
      </c>
      <c r="H366" s="15" t="s">
        <v>2559</v>
      </c>
      <c r="I366" s="16">
        <v>0</v>
      </c>
      <c r="J366" s="15">
        <v>0</v>
      </c>
      <c r="K366" s="15">
        <v>16</v>
      </c>
      <c r="L366" s="10">
        <f t="shared" si="18"/>
        <v>16</v>
      </c>
      <c r="M366" s="11">
        <v>46113</v>
      </c>
      <c r="N366" s="12"/>
      <c r="O366" s="13"/>
      <c r="P366" s="13"/>
    </row>
    <row r="367" spans="1:18" ht="18.75" customHeight="1">
      <c r="A367" s="35">
        <f t="shared" si="17"/>
        <v>365</v>
      </c>
      <c r="B367" s="15" t="s">
        <v>425</v>
      </c>
      <c r="C367" s="9" t="s">
        <v>5</v>
      </c>
      <c r="D367" s="15" t="s">
        <v>2560</v>
      </c>
      <c r="E367" s="15" t="s">
        <v>2561</v>
      </c>
      <c r="F367" s="15" t="s">
        <v>2562</v>
      </c>
      <c r="G367" s="15" t="s">
        <v>2563</v>
      </c>
      <c r="H367" s="15" t="s">
        <v>2564</v>
      </c>
      <c r="I367" s="16">
        <v>0</v>
      </c>
      <c r="J367" s="15">
        <v>0</v>
      </c>
      <c r="K367" s="15">
        <v>12</v>
      </c>
      <c r="L367" s="10">
        <f t="shared" si="18"/>
        <v>12</v>
      </c>
      <c r="M367" s="11">
        <v>46113</v>
      </c>
      <c r="N367" s="12"/>
      <c r="O367" s="13"/>
      <c r="P367" s="13"/>
    </row>
    <row r="368" spans="1:18" ht="18.75" customHeight="1">
      <c r="A368" s="35">
        <f t="shared" si="17"/>
        <v>366</v>
      </c>
      <c r="B368" s="15" t="s">
        <v>491</v>
      </c>
      <c r="C368" s="9" t="s">
        <v>5</v>
      </c>
      <c r="D368" s="15" t="s">
        <v>282</v>
      </c>
      <c r="E368" s="15" t="s">
        <v>2070</v>
      </c>
      <c r="F368" s="15" t="s">
        <v>492</v>
      </c>
      <c r="G368" s="15" t="s">
        <v>493</v>
      </c>
      <c r="H368" s="15" t="s">
        <v>1372</v>
      </c>
      <c r="I368" s="16">
        <v>0</v>
      </c>
      <c r="J368" s="15">
        <v>74</v>
      </c>
      <c r="K368" s="15">
        <v>66</v>
      </c>
      <c r="L368" s="10">
        <f t="shared" si="18"/>
        <v>140</v>
      </c>
      <c r="M368" s="11">
        <v>28581</v>
      </c>
      <c r="N368" s="18"/>
      <c r="O368" s="15"/>
      <c r="P368" s="15"/>
      <c r="R368" s="19"/>
    </row>
    <row r="369" spans="1:18" ht="18.75" customHeight="1">
      <c r="A369" s="35">
        <f t="shared" si="17"/>
        <v>367</v>
      </c>
      <c r="B369" s="15" t="s">
        <v>491</v>
      </c>
      <c r="C369" s="9" t="s">
        <v>5</v>
      </c>
      <c r="D369" s="15" t="s">
        <v>282</v>
      </c>
      <c r="E369" s="15" t="s">
        <v>2070</v>
      </c>
      <c r="F369" s="15" t="s">
        <v>494</v>
      </c>
      <c r="G369" s="15" t="s">
        <v>495</v>
      </c>
      <c r="H369" s="15" t="s">
        <v>1373</v>
      </c>
      <c r="I369" s="16">
        <v>0</v>
      </c>
      <c r="J369" s="15">
        <v>30</v>
      </c>
      <c r="K369" s="15">
        <v>30</v>
      </c>
      <c r="L369" s="10">
        <f t="shared" si="18"/>
        <v>60</v>
      </c>
      <c r="M369" s="11">
        <v>29312</v>
      </c>
      <c r="N369" s="18"/>
      <c r="O369" s="15"/>
      <c r="P369" s="15"/>
      <c r="R369" s="19"/>
    </row>
    <row r="370" spans="1:18" ht="18.75" customHeight="1">
      <c r="A370" s="35">
        <f t="shared" si="17"/>
        <v>368</v>
      </c>
      <c r="B370" s="15" t="s">
        <v>491</v>
      </c>
      <c r="C370" s="9" t="s">
        <v>5</v>
      </c>
      <c r="D370" s="15" t="s">
        <v>282</v>
      </c>
      <c r="E370" s="15" t="s">
        <v>2070</v>
      </c>
      <c r="F370" s="15" t="s">
        <v>496</v>
      </c>
      <c r="G370" s="15" t="s">
        <v>497</v>
      </c>
      <c r="H370" s="15" t="s">
        <v>1374</v>
      </c>
      <c r="I370" s="16">
        <v>0</v>
      </c>
      <c r="J370" s="15">
        <v>72</v>
      </c>
      <c r="K370" s="15">
        <v>48</v>
      </c>
      <c r="L370" s="10">
        <f t="shared" si="18"/>
        <v>120</v>
      </c>
      <c r="M370" s="11">
        <v>29312</v>
      </c>
      <c r="N370" s="18"/>
      <c r="O370" s="15"/>
      <c r="P370" s="15"/>
      <c r="R370" s="19"/>
    </row>
    <row r="371" spans="1:18" ht="18.75" customHeight="1">
      <c r="A371" s="35">
        <f t="shared" si="17"/>
        <v>369</v>
      </c>
      <c r="B371" s="15" t="s">
        <v>491</v>
      </c>
      <c r="C371" s="9" t="s">
        <v>5</v>
      </c>
      <c r="D371" s="15" t="s">
        <v>282</v>
      </c>
      <c r="E371" s="15" t="s">
        <v>2070</v>
      </c>
      <c r="F371" s="15" t="s">
        <v>498</v>
      </c>
      <c r="G371" s="15" t="s">
        <v>499</v>
      </c>
      <c r="H371" s="15" t="s">
        <v>1375</v>
      </c>
      <c r="I371" s="16">
        <v>0</v>
      </c>
      <c r="J371" s="15">
        <v>73</v>
      </c>
      <c r="K371" s="15">
        <v>47</v>
      </c>
      <c r="L371" s="10">
        <f t="shared" si="18"/>
        <v>120</v>
      </c>
      <c r="M371" s="11">
        <v>32964</v>
      </c>
      <c r="N371" s="18"/>
      <c r="O371" s="15"/>
      <c r="P371" s="15"/>
      <c r="R371" s="19"/>
    </row>
    <row r="372" spans="1:18" ht="18.75" customHeight="1">
      <c r="A372" s="35">
        <f t="shared" si="17"/>
        <v>370</v>
      </c>
      <c r="B372" s="15" t="s">
        <v>491</v>
      </c>
      <c r="C372" s="9" t="s">
        <v>5</v>
      </c>
      <c r="D372" s="15" t="s">
        <v>282</v>
      </c>
      <c r="E372" s="15" t="s">
        <v>2070</v>
      </c>
      <c r="F372" s="15" t="s">
        <v>500</v>
      </c>
      <c r="G372" s="15" t="s">
        <v>501</v>
      </c>
      <c r="H372" s="15" t="s">
        <v>1376</v>
      </c>
      <c r="I372" s="16">
        <v>0</v>
      </c>
      <c r="J372" s="15">
        <v>90</v>
      </c>
      <c r="K372" s="15">
        <v>50</v>
      </c>
      <c r="L372" s="10">
        <f t="shared" si="18"/>
        <v>140</v>
      </c>
      <c r="M372" s="11">
        <v>35156</v>
      </c>
      <c r="N372" s="18"/>
      <c r="O372" s="15"/>
      <c r="P372" s="15"/>
      <c r="R372" s="19"/>
    </row>
    <row r="373" spans="1:18" ht="18.75" customHeight="1">
      <c r="A373" s="35">
        <f t="shared" si="17"/>
        <v>371</v>
      </c>
      <c r="B373" s="15" t="s">
        <v>491</v>
      </c>
      <c r="C373" s="9" t="s">
        <v>5</v>
      </c>
      <c r="D373" s="15" t="s">
        <v>282</v>
      </c>
      <c r="E373" s="15" t="s">
        <v>2070</v>
      </c>
      <c r="F373" s="15" t="s">
        <v>502</v>
      </c>
      <c r="G373" s="15" t="s">
        <v>503</v>
      </c>
      <c r="H373" s="15" t="s">
        <v>1377</v>
      </c>
      <c r="I373" s="16">
        <v>0</v>
      </c>
      <c r="J373" s="15">
        <v>72</v>
      </c>
      <c r="K373" s="15">
        <v>48</v>
      </c>
      <c r="L373" s="10">
        <f t="shared" si="18"/>
        <v>120</v>
      </c>
      <c r="M373" s="11">
        <v>39173</v>
      </c>
      <c r="N373" s="18" t="s">
        <v>1742</v>
      </c>
      <c r="O373" s="15">
        <v>30</v>
      </c>
      <c r="P373" s="15"/>
      <c r="R373" s="19"/>
    </row>
    <row r="374" spans="1:18" ht="18.75" customHeight="1">
      <c r="A374" s="35">
        <f t="shared" si="17"/>
        <v>372</v>
      </c>
      <c r="B374" s="15" t="s">
        <v>491</v>
      </c>
      <c r="C374" s="9" t="s">
        <v>5</v>
      </c>
      <c r="D374" s="15" t="s">
        <v>282</v>
      </c>
      <c r="E374" s="15" t="s">
        <v>2070</v>
      </c>
      <c r="F374" s="15" t="s">
        <v>504</v>
      </c>
      <c r="G374" s="15" t="s">
        <v>505</v>
      </c>
      <c r="H374" s="15" t="s">
        <v>1378</v>
      </c>
      <c r="I374" s="16">
        <v>0</v>
      </c>
      <c r="J374" s="15">
        <v>76</v>
      </c>
      <c r="K374" s="15">
        <v>54</v>
      </c>
      <c r="L374" s="10">
        <f t="shared" si="18"/>
        <v>130</v>
      </c>
      <c r="M374" s="11">
        <v>39539</v>
      </c>
      <c r="N374" s="18" t="s">
        <v>1742</v>
      </c>
      <c r="O374" s="15">
        <v>30</v>
      </c>
      <c r="P374" s="15"/>
      <c r="R374" s="19"/>
    </row>
    <row r="375" spans="1:18" ht="18.75" customHeight="1">
      <c r="A375" s="35">
        <f t="shared" si="17"/>
        <v>373</v>
      </c>
      <c r="B375" s="15" t="s">
        <v>491</v>
      </c>
      <c r="C375" s="9" t="s">
        <v>5</v>
      </c>
      <c r="D375" s="15" t="s">
        <v>282</v>
      </c>
      <c r="E375" s="15" t="s">
        <v>2070</v>
      </c>
      <c r="F375" s="15" t="s">
        <v>506</v>
      </c>
      <c r="G375" s="15" t="s">
        <v>507</v>
      </c>
      <c r="H375" s="15" t="s">
        <v>1379</v>
      </c>
      <c r="I375" s="16">
        <v>0</v>
      </c>
      <c r="J375" s="15">
        <v>54</v>
      </c>
      <c r="K375" s="15">
        <v>36</v>
      </c>
      <c r="L375" s="10">
        <f t="shared" si="18"/>
        <v>90</v>
      </c>
      <c r="M375" s="11">
        <v>41000</v>
      </c>
      <c r="N375" s="18"/>
      <c r="O375" s="15"/>
      <c r="P375" s="15"/>
      <c r="R375" s="19"/>
    </row>
    <row r="376" spans="1:18" ht="18.75" customHeight="1">
      <c r="A376" s="35">
        <f t="shared" si="17"/>
        <v>374</v>
      </c>
      <c r="B376" s="15" t="s">
        <v>491</v>
      </c>
      <c r="C376" s="9" t="s">
        <v>5</v>
      </c>
      <c r="D376" s="15" t="s">
        <v>282</v>
      </c>
      <c r="E376" s="15" t="s">
        <v>2070</v>
      </c>
      <c r="F376" s="15" t="s">
        <v>508</v>
      </c>
      <c r="G376" s="15" t="s">
        <v>509</v>
      </c>
      <c r="H376" s="15" t="s">
        <v>1380</v>
      </c>
      <c r="I376" s="16">
        <v>0</v>
      </c>
      <c r="J376" s="15">
        <v>50</v>
      </c>
      <c r="K376" s="15">
        <v>40</v>
      </c>
      <c r="L376" s="10">
        <f t="shared" si="18"/>
        <v>90</v>
      </c>
      <c r="M376" s="11">
        <v>41000</v>
      </c>
      <c r="N376" s="18"/>
      <c r="O376" s="15"/>
      <c r="P376" s="15"/>
      <c r="R376" s="19"/>
    </row>
    <row r="377" spans="1:18" ht="18.75" customHeight="1">
      <c r="A377" s="35">
        <f t="shared" si="17"/>
        <v>375</v>
      </c>
      <c r="B377" s="15" t="s">
        <v>491</v>
      </c>
      <c r="C377" s="9" t="s">
        <v>5</v>
      </c>
      <c r="D377" s="15" t="s">
        <v>282</v>
      </c>
      <c r="E377" s="15" t="s">
        <v>2070</v>
      </c>
      <c r="F377" s="15" t="s">
        <v>510</v>
      </c>
      <c r="G377" s="15" t="s">
        <v>511</v>
      </c>
      <c r="H377" s="15" t="s">
        <v>1381</v>
      </c>
      <c r="I377" s="16">
        <v>0</v>
      </c>
      <c r="J377" s="15">
        <v>54</v>
      </c>
      <c r="K377" s="15">
        <v>36</v>
      </c>
      <c r="L377" s="10">
        <f t="shared" si="18"/>
        <v>90</v>
      </c>
      <c r="M377" s="11">
        <v>42095</v>
      </c>
      <c r="N377" s="18"/>
      <c r="O377" s="15"/>
      <c r="P377" s="15"/>
      <c r="R377" s="19"/>
    </row>
    <row r="378" spans="1:18" ht="18.75" customHeight="1">
      <c r="A378" s="35">
        <f t="shared" si="17"/>
        <v>376</v>
      </c>
      <c r="B378" s="15" t="s">
        <v>491</v>
      </c>
      <c r="C378" s="9" t="s">
        <v>5</v>
      </c>
      <c r="D378" s="15" t="s">
        <v>282</v>
      </c>
      <c r="E378" s="15" t="s">
        <v>2070</v>
      </c>
      <c r="F378" s="15" t="s">
        <v>512</v>
      </c>
      <c r="G378" s="15" t="s">
        <v>513</v>
      </c>
      <c r="H378" s="15" t="s">
        <v>1382</v>
      </c>
      <c r="I378" s="16">
        <v>0</v>
      </c>
      <c r="J378" s="15">
        <v>54</v>
      </c>
      <c r="K378" s="15">
        <v>36</v>
      </c>
      <c r="L378" s="10">
        <f t="shared" si="18"/>
        <v>90</v>
      </c>
      <c r="M378" s="11">
        <v>42186</v>
      </c>
      <c r="N378" s="18"/>
      <c r="O378" s="15"/>
      <c r="P378" s="15"/>
      <c r="R378" s="19"/>
    </row>
    <row r="379" spans="1:18" ht="18.75" customHeight="1">
      <c r="A379" s="35">
        <f t="shared" si="17"/>
        <v>377</v>
      </c>
      <c r="B379" s="15" t="s">
        <v>491</v>
      </c>
      <c r="C379" s="9" t="s">
        <v>5</v>
      </c>
      <c r="D379" s="15" t="s">
        <v>282</v>
      </c>
      <c r="E379" s="15" t="s">
        <v>2070</v>
      </c>
      <c r="F379" s="15" t="s">
        <v>514</v>
      </c>
      <c r="G379" s="15" t="s">
        <v>515</v>
      </c>
      <c r="H379" s="15" t="s">
        <v>1383</v>
      </c>
      <c r="I379" s="16">
        <v>0</v>
      </c>
      <c r="J379" s="15">
        <v>60</v>
      </c>
      <c r="K379" s="15">
        <v>30</v>
      </c>
      <c r="L379" s="10">
        <f t="shared" si="18"/>
        <v>90</v>
      </c>
      <c r="M379" s="11">
        <v>42675</v>
      </c>
      <c r="N379" s="18"/>
      <c r="O379" s="15"/>
      <c r="P379" s="15"/>
      <c r="R379" s="19"/>
    </row>
    <row r="380" spans="1:18" ht="18.75" customHeight="1">
      <c r="A380" s="35">
        <f t="shared" si="17"/>
        <v>378</v>
      </c>
      <c r="B380" s="15" t="s">
        <v>491</v>
      </c>
      <c r="C380" s="9" t="s">
        <v>5</v>
      </c>
      <c r="D380" s="15" t="s">
        <v>282</v>
      </c>
      <c r="E380" s="15" t="s">
        <v>2076</v>
      </c>
      <c r="F380" s="15" t="s">
        <v>2331</v>
      </c>
      <c r="G380" s="15" t="s">
        <v>2236</v>
      </c>
      <c r="H380" s="15" t="s">
        <v>1705</v>
      </c>
      <c r="I380" s="16">
        <v>0</v>
      </c>
      <c r="J380" s="15">
        <v>44</v>
      </c>
      <c r="K380" s="15">
        <v>36</v>
      </c>
      <c r="L380" s="10">
        <f t="shared" si="18"/>
        <v>80</v>
      </c>
      <c r="M380" s="11">
        <v>44287</v>
      </c>
      <c r="N380" s="18"/>
      <c r="O380" s="15"/>
      <c r="P380" s="15"/>
      <c r="R380" s="19"/>
    </row>
    <row r="381" spans="1:18" ht="18.75" customHeight="1">
      <c r="A381" s="35">
        <f t="shared" si="17"/>
        <v>379</v>
      </c>
      <c r="B381" s="15" t="s">
        <v>491</v>
      </c>
      <c r="C381" s="9" t="s">
        <v>5</v>
      </c>
      <c r="D381" s="15" t="s">
        <v>257</v>
      </c>
      <c r="E381" s="15" t="s">
        <v>2070</v>
      </c>
      <c r="F381" s="15" t="s">
        <v>516</v>
      </c>
      <c r="G381" s="15" t="s">
        <v>517</v>
      </c>
      <c r="H381" s="15" t="s">
        <v>1384</v>
      </c>
      <c r="I381" s="16">
        <v>15</v>
      </c>
      <c r="J381" s="15">
        <v>66</v>
      </c>
      <c r="K381" s="15">
        <v>44</v>
      </c>
      <c r="L381" s="10">
        <f t="shared" si="18"/>
        <v>125</v>
      </c>
      <c r="M381" s="11">
        <v>43556</v>
      </c>
      <c r="N381" s="18"/>
      <c r="O381" s="15"/>
      <c r="P381" s="15"/>
      <c r="R381" s="19"/>
    </row>
    <row r="382" spans="1:18" ht="18.75" customHeight="1">
      <c r="A382" s="35">
        <f t="shared" si="17"/>
        <v>380</v>
      </c>
      <c r="B382" s="15" t="s">
        <v>491</v>
      </c>
      <c r="C382" s="9" t="s">
        <v>5</v>
      </c>
      <c r="D382" s="15" t="s">
        <v>257</v>
      </c>
      <c r="E382" s="15" t="s">
        <v>2070</v>
      </c>
      <c r="F382" s="15" t="s">
        <v>518</v>
      </c>
      <c r="G382" s="15" t="s">
        <v>519</v>
      </c>
      <c r="H382" s="15" t="s">
        <v>1385</v>
      </c>
      <c r="I382" s="16">
        <v>15</v>
      </c>
      <c r="J382" s="15">
        <v>75</v>
      </c>
      <c r="K382" s="15">
        <v>54</v>
      </c>
      <c r="L382" s="10">
        <f t="shared" si="18"/>
        <v>144</v>
      </c>
      <c r="M382" s="11">
        <v>43922</v>
      </c>
      <c r="N382" s="18"/>
      <c r="O382" s="15"/>
      <c r="P382" s="15"/>
      <c r="R382" s="19"/>
    </row>
    <row r="383" spans="1:18" ht="18.75" customHeight="1">
      <c r="A383" s="35">
        <f t="shared" si="17"/>
        <v>381</v>
      </c>
      <c r="B383" s="15" t="s">
        <v>491</v>
      </c>
      <c r="C383" s="9" t="s">
        <v>5</v>
      </c>
      <c r="D383" s="15" t="s">
        <v>283</v>
      </c>
      <c r="E383" s="15" t="s">
        <v>2071</v>
      </c>
      <c r="F383" s="15" t="s">
        <v>2303</v>
      </c>
      <c r="G383" s="15" t="s">
        <v>520</v>
      </c>
      <c r="H383" s="15" t="s">
        <v>1386</v>
      </c>
      <c r="I383" s="16">
        <v>120</v>
      </c>
      <c r="J383" s="15">
        <v>90</v>
      </c>
      <c r="K383" s="15">
        <v>0</v>
      </c>
      <c r="L383" s="10">
        <f t="shared" si="18"/>
        <v>210</v>
      </c>
      <c r="M383" s="11">
        <v>42826</v>
      </c>
      <c r="N383" s="18"/>
      <c r="O383" s="15"/>
      <c r="P383" s="15"/>
      <c r="R383" s="19"/>
    </row>
    <row r="384" spans="1:18" ht="18.75" customHeight="1">
      <c r="A384" s="35">
        <f t="shared" si="17"/>
        <v>382</v>
      </c>
      <c r="B384" s="15" t="s">
        <v>491</v>
      </c>
      <c r="C384" s="9" t="s">
        <v>128</v>
      </c>
      <c r="D384" s="15" t="s">
        <v>284</v>
      </c>
      <c r="E384" s="15" t="s">
        <v>2069</v>
      </c>
      <c r="F384" s="15" t="s">
        <v>523</v>
      </c>
      <c r="G384" s="15" t="s">
        <v>524</v>
      </c>
      <c r="H384" s="15" t="s">
        <v>1387</v>
      </c>
      <c r="I384" s="16">
        <v>15</v>
      </c>
      <c r="J384" s="15">
        <v>55</v>
      </c>
      <c r="K384" s="15">
        <v>21</v>
      </c>
      <c r="L384" s="10">
        <f t="shared" si="18"/>
        <v>91</v>
      </c>
      <c r="M384" s="11">
        <v>42461</v>
      </c>
      <c r="N384" s="18"/>
      <c r="O384" s="15"/>
      <c r="P384" s="15"/>
      <c r="R384" s="19"/>
    </row>
    <row r="385" spans="1:18" ht="18.75" customHeight="1">
      <c r="A385" s="35">
        <f t="shared" si="17"/>
        <v>383</v>
      </c>
      <c r="B385" s="15" t="s">
        <v>491</v>
      </c>
      <c r="C385" s="9" t="s">
        <v>128</v>
      </c>
      <c r="D385" s="15" t="s">
        <v>284</v>
      </c>
      <c r="E385" s="15" t="s">
        <v>2069</v>
      </c>
      <c r="F385" s="15" t="s">
        <v>523</v>
      </c>
      <c r="G385" s="15" t="s">
        <v>525</v>
      </c>
      <c r="H385" s="15" t="s">
        <v>1191</v>
      </c>
      <c r="I385" s="16">
        <v>15</v>
      </c>
      <c r="J385" s="15">
        <v>55</v>
      </c>
      <c r="K385" s="15">
        <v>30</v>
      </c>
      <c r="L385" s="10">
        <f t="shared" si="18"/>
        <v>100</v>
      </c>
      <c r="M385" s="11">
        <v>42461</v>
      </c>
      <c r="N385" s="18"/>
      <c r="O385" s="15"/>
      <c r="P385" s="15"/>
      <c r="R385" s="19"/>
    </row>
    <row r="386" spans="1:18" ht="18.75" customHeight="1">
      <c r="A386" s="35">
        <f t="shared" si="17"/>
        <v>384</v>
      </c>
      <c r="B386" s="15" t="s">
        <v>491</v>
      </c>
      <c r="C386" s="9" t="s">
        <v>324</v>
      </c>
      <c r="D386" s="15" t="s">
        <v>284</v>
      </c>
      <c r="E386" s="15" t="s">
        <v>2070</v>
      </c>
      <c r="F386" s="15" t="s">
        <v>2259</v>
      </c>
      <c r="G386" s="15" t="s">
        <v>2426</v>
      </c>
      <c r="H386" s="15" t="s">
        <v>1388</v>
      </c>
      <c r="I386" s="16">
        <v>25</v>
      </c>
      <c r="J386" s="15">
        <v>55</v>
      </c>
      <c r="K386" s="15">
        <v>0</v>
      </c>
      <c r="L386" s="10">
        <f t="shared" si="18"/>
        <v>80</v>
      </c>
      <c r="M386" s="11">
        <v>43191</v>
      </c>
      <c r="N386" s="18"/>
      <c r="O386" s="15"/>
      <c r="P386" s="15"/>
      <c r="R386" s="19"/>
    </row>
    <row r="387" spans="1:18" ht="18.75" customHeight="1">
      <c r="A387" s="35">
        <f t="shared" ref="A387:A450" si="19">A386+1</f>
        <v>385</v>
      </c>
      <c r="B387" s="15" t="s">
        <v>491</v>
      </c>
      <c r="C387" s="9" t="s">
        <v>324</v>
      </c>
      <c r="D387" s="15" t="s">
        <v>284</v>
      </c>
      <c r="E387" s="15" t="s">
        <v>2070</v>
      </c>
      <c r="F387" s="15" t="s">
        <v>2260</v>
      </c>
      <c r="G387" s="15" t="s">
        <v>530</v>
      </c>
      <c r="H387" s="15" t="s">
        <v>531</v>
      </c>
      <c r="I387" s="16">
        <v>15</v>
      </c>
      <c r="J387" s="15">
        <v>49</v>
      </c>
      <c r="K387" s="15">
        <v>21</v>
      </c>
      <c r="L387" s="10">
        <f t="shared" si="18"/>
        <v>85</v>
      </c>
      <c r="M387" s="11">
        <v>43191</v>
      </c>
      <c r="N387" s="18"/>
      <c r="O387" s="15"/>
      <c r="P387" s="15"/>
      <c r="R387" s="19"/>
    </row>
    <row r="388" spans="1:18" ht="18.75" customHeight="1">
      <c r="A388" s="35">
        <f t="shared" si="19"/>
        <v>386</v>
      </c>
      <c r="B388" s="15" t="s">
        <v>491</v>
      </c>
      <c r="C388" s="9" t="s">
        <v>128</v>
      </c>
      <c r="D388" s="15" t="s">
        <v>284</v>
      </c>
      <c r="E388" s="15" t="s">
        <v>2069</v>
      </c>
      <c r="F388" s="15" t="s">
        <v>529</v>
      </c>
      <c r="G388" s="15" t="s">
        <v>532</v>
      </c>
      <c r="H388" s="15" t="s">
        <v>1389</v>
      </c>
      <c r="I388" s="16">
        <v>34</v>
      </c>
      <c r="J388" s="15">
        <v>46</v>
      </c>
      <c r="K388" s="15">
        <v>0</v>
      </c>
      <c r="L388" s="10">
        <f t="shared" si="18"/>
        <v>80</v>
      </c>
      <c r="M388" s="11">
        <v>43191</v>
      </c>
      <c r="N388" s="18"/>
      <c r="O388" s="15"/>
      <c r="P388" s="15"/>
      <c r="R388" s="19"/>
    </row>
    <row r="389" spans="1:18" ht="18.75" customHeight="1">
      <c r="A389" s="35">
        <f t="shared" si="19"/>
        <v>387</v>
      </c>
      <c r="B389" s="15" t="s">
        <v>491</v>
      </c>
      <c r="C389" s="9" t="s">
        <v>5</v>
      </c>
      <c r="D389" s="15" t="s">
        <v>284</v>
      </c>
      <c r="E389" s="15" t="s">
        <v>2070</v>
      </c>
      <c r="F389" s="15" t="s">
        <v>521</v>
      </c>
      <c r="G389" s="15" t="s">
        <v>522</v>
      </c>
      <c r="H389" s="15" t="s">
        <v>1390</v>
      </c>
      <c r="I389" s="16">
        <v>25</v>
      </c>
      <c r="J389" s="15">
        <v>138</v>
      </c>
      <c r="K389" s="15">
        <v>54</v>
      </c>
      <c r="L389" s="10">
        <f t="shared" si="18"/>
        <v>217</v>
      </c>
      <c r="M389" s="11">
        <v>42461</v>
      </c>
      <c r="N389" s="18"/>
      <c r="O389" s="15"/>
      <c r="P389" s="15"/>
      <c r="R389" s="19"/>
    </row>
    <row r="390" spans="1:18" ht="18.75" customHeight="1">
      <c r="A390" s="35">
        <f t="shared" si="19"/>
        <v>388</v>
      </c>
      <c r="B390" s="15" t="s">
        <v>491</v>
      </c>
      <c r="C390" s="9" t="s">
        <v>5</v>
      </c>
      <c r="D390" s="15" t="s">
        <v>284</v>
      </c>
      <c r="E390" s="15" t="s">
        <v>2070</v>
      </c>
      <c r="F390" s="15" t="s">
        <v>526</v>
      </c>
      <c r="G390" s="15" t="s">
        <v>527</v>
      </c>
      <c r="H390" s="15" t="s">
        <v>1391</v>
      </c>
      <c r="I390" s="16">
        <v>23</v>
      </c>
      <c r="J390" s="15">
        <v>48</v>
      </c>
      <c r="K390" s="15">
        <v>29</v>
      </c>
      <c r="L390" s="10">
        <f t="shared" si="18"/>
        <v>100</v>
      </c>
      <c r="M390" s="11">
        <v>42826</v>
      </c>
      <c r="N390" s="18"/>
      <c r="O390" s="15"/>
      <c r="P390" s="15"/>
      <c r="R390" s="19"/>
    </row>
    <row r="391" spans="1:18" ht="18.75" customHeight="1">
      <c r="A391" s="35">
        <f t="shared" si="19"/>
        <v>389</v>
      </c>
      <c r="B391" s="15" t="s">
        <v>491</v>
      </c>
      <c r="C391" s="9" t="s">
        <v>5</v>
      </c>
      <c r="D391" s="15" t="s">
        <v>284</v>
      </c>
      <c r="E391" s="15" t="s">
        <v>2070</v>
      </c>
      <c r="F391" s="15" t="s">
        <v>498</v>
      </c>
      <c r="G391" s="15" t="s">
        <v>528</v>
      </c>
      <c r="H391" s="15" t="s">
        <v>1392</v>
      </c>
      <c r="I391" s="16">
        <v>30</v>
      </c>
      <c r="J391" s="15">
        <v>54</v>
      </c>
      <c r="K391" s="15">
        <v>36</v>
      </c>
      <c r="L391" s="10">
        <f t="shared" si="18"/>
        <v>120</v>
      </c>
      <c r="M391" s="11">
        <v>42826</v>
      </c>
      <c r="N391" s="18"/>
      <c r="O391" s="15"/>
      <c r="P391" s="15"/>
      <c r="R391" s="19"/>
    </row>
    <row r="392" spans="1:18" ht="18.75" customHeight="1">
      <c r="A392" s="35">
        <f t="shared" si="19"/>
        <v>390</v>
      </c>
      <c r="B392" s="15" t="s">
        <v>491</v>
      </c>
      <c r="C392" s="9" t="s">
        <v>5</v>
      </c>
      <c r="D392" s="15" t="s">
        <v>284</v>
      </c>
      <c r="E392" s="15" t="s">
        <v>2070</v>
      </c>
      <c r="F392" s="15" t="s">
        <v>510</v>
      </c>
      <c r="G392" s="15" t="s">
        <v>534</v>
      </c>
      <c r="H392" s="15" t="s">
        <v>1393</v>
      </c>
      <c r="I392" s="16">
        <v>26</v>
      </c>
      <c r="J392" s="15">
        <v>54</v>
      </c>
      <c r="K392" s="15">
        <v>24</v>
      </c>
      <c r="L392" s="10">
        <f t="shared" si="18"/>
        <v>104</v>
      </c>
      <c r="M392" s="11">
        <v>43191</v>
      </c>
      <c r="N392" s="18"/>
      <c r="O392" s="15"/>
      <c r="P392" s="15"/>
      <c r="R392" s="19"/>
    </row>
    <row r="393" spans="1:18" ht="18.75" customHeight="1">
      <c r="A393" s="35">
        <f t="shared" si="19"/>
        <v>391</v>
      </c>
      <c r="B393" s="15" t="s">
        <v>491</v>
      </c>
      <c r="C393" s="9" t="s">
        <v>5</v>
      </c>
      <c r="D393" s="15" t="s">
        <v>284</v>
      </c>
      <c r="E393" s="15" t="s">
        <v>2070</v>
      </c>
      <c r="F393" s="15" t="s">
        <v>535</v>
      </c>
      <c r="G393" s="15" t="s">
        <v>536</v>
      </c>
      <c r="H393" s="15" t="s">
        <v>1190</v>
      </c>
      <c r="I393" s="16">
        <v>15</v>
      </c>
      <c r="J393" s="15">
        <v>78</v>
      </c>
      <c r="K393" s="15">
        <v>52</v>
      </c>
      <c r="L393" s="10">
        <f t="shared" si="18"/>
        <v>145</v>
      </c>
      <c r="M393" s="11">
        <v>43191</v>
      </c>
      <c r="N393" s="18"/>
      <c r="O393" s="15"/>
      <c r="P393" s="15"/>
      <c r="R393" s="19"/>
    </row>
    <row r="394" spans="1:18" ht="18.75" customHeight="1">
      <c r="A394" s="35">
        <f t="shared" si="19"/>
        <v>392</v>
      </c>
      <c r="B394" s="15" t="s">
        <v>491</v>
      </c>
      <c r="C394" s="9" t="s">
        <v>5</v>
      </c>
      <c r="D394" s="15" t="s">
        <v>284</v>
      </c>
      <c r="E394" s="15" t="s">
        <v>2070</v>
      </c>
      <c r="F394" s="15" t="s">
        <v>521</v>
      </c>
      <c r="G394" s="15" t="s">
        <v>1188</v>
      </c>
      <c r="H394" s="15" t="s">
        <v>1189</v>
      </c>
      <c r="I394" s="16">
        <v>45</v>
      </c>
      <c r="J394" s="15">
        <v>85</v>
      </c>
      <c r="K394" s="15">
        <v>55</v>
      </c>
      <c r="L394" s="10">
        <f t="shared" si="18"/>
        <v>185</v>
      </c>
      <c r="M394" s="11">
        <v>43282</v>
      </c>
      <c r="N394" s="18"/>
      <c r="O394" s="15"/>
      <c r="P394" s="15"/>
      <c r="R394" s="19"/>
    </row>
    <row r="395" spans="1:18" ht="18.75" customHeight="1">
      <c r="A395" s="35">
        <f t="shared" si="19"/>
        <v>393</v>
      </c>
      <c r="B395" s="15" t="s">
        <v>491</v>
      </c>
      <c r="C395" s="9" t="s">
        <v>5</v>
      </c>
      <c r="D395" s="15" t="s">
        <v>284</v>
      </c>
      <c r="E395" s="15" t="s">
        <v>2070</v>
      </c>
      <c r="F395" s="15" t="s">
        <v>137</v>
      </c>
      <c r="G395" s="15" t="s">
        <v>537</v>
      </c>
      <c r="H395" s="15" t="s">
        <v>1394</v>
      </c>
      <c r="I395" s="16">
        <v>30</v>
      </c>
      <c r="J395" s="15">
        <v>45</v>
      </c>
      <c r="K395" s="15">
        <v>33</v>
      </c>
      <c r="L395" s="10">
        <f t="shared" si="18"/>
        <v>108</v>
      </c>
      <c r="M395" s="11">
        <v>43556</v>
      </c>
      <c r="N395" s="18"/>
      <c r="O395" s="15"/>
      <c r="P395" s="15"/>
      <c r="R395" s="19"/>
    </row>
    <row r="396" spans="1:18" ht="18.75" customHeight="1">
      <c r="A396" s="35">
        <f t="shared" si="19"/>
        <v>394</v>
      </c>
      <c r="B396" s="15" t="s">
        <v>491</v>
      </c>
      <c r="C396" s="9" t="s">
        <v>5</v>
      </c>
      <c r="D396" s="15" t="s">
        <v>284</v>
      </c>
      <c r="E396" s="15" t="s">
        <v>2070</v>
      </c>
      <c r="F396" s="15" t="s">
        <v>538</v>
      </c>
      <c r="G396" s="15" t="s">
        <v>539</v>
      </c>
      <c r="H396" s="15" t="s">
        <v>1395</v>
      </c>
      <c r="I396" s="16">
        <v>15</v>
      </c>
      <c r="J396" s="15">
        <v>67</v>
      </c>
      <c r="K396" s="15">
        <v>53</v>
      </c>
      <c r="L396" s="10">
        <f t="shared" si="18"/>
        <v>135</v>
      </c>
      <c r="M396" s="11">
        <v>43922</v>
      </c>
      <c r="N396" s="18"/>
      <c r="O396" s="15"/>
      <c r="P396" s="15"/>
      <c r="R396" s="19"/>
    </row>
    <row r="397" spans="1:18" ht="18.75" customHeight="1">
      <c r="A397" s="35">
        <f t="shared" si="19"/>
        <v>395</v>
      </c>
      <c r="B397" s="15" t="s">
        <v>491</v>
      </c>
      <c r="C397" s="9" t="s">
        <v>324</v>
      </c>
      <c r="D397" s="15" t="s">
        <v>284</v>
      </c>
      <c r="E397" s="15" t="s">
        <v>2070</v>
      </c>
      <c r="F397" s="15" t="s">
        <v>500</v>
      </c>
      <c r="G397" s="15" t="s">
        <v>533</v>
      </c>
      <c r="H397" s="15" t="s">
        <v>1396</v>
      </c>
      <c r="I397" s="16">
        <v>45</v>
      </c>
      <c r="J397" s="15">
        <v>45</v>
      </c>
      <c r="K397" s="15">
        <v>0</v>
      </c>
      <c r="L397" s="10">
        <f t="shared" si="18"/>
        <v>90</v>
      </c>
      <c r="M397" s="11">
        <v>43191</v>
      </c>
      <c r="N397" s="18"/>
      <c r="O397" s="15"/>
      <c r="P397" s="15"/>
      <c r="R397" s="19"/>
    </row>
    <row r="398" spans="1:18" ht="18.75" customHeight="1">
      <c r="A398" s="35">
        <f t="shared" si="19"/>
        <v>396</v>
      </c>
      <c r="B398" s="15" t="s">
        <v>491</v>
      </c>
      <c r="C398" s="9" t="s">
        <v>5</v>
      </c>
      <c r="D398" s="15" t="s">
        <v>284</v>
      </c>
      <c r="E398" s="15" t="s">
        <v>2070</v>
      </c>
      <c r="F398" s="15" t="s">
        <v>2258</v>
      </c>
      <c r="G398" s="15" t="s">
        <v>2261</v>
      </c>
      <c r="H398" s="15" t="s">
        <v>2262</v>
      </c>
      <c r="I398" s="16">
        <v>15</v>
      </c>
      <c r="J398" s="15">
        <v>15</v>
      </c>
      <c r="K398" s="15">
        <v>15</v>
      </c>
      <c r="L398" s="10">
        <f t="shared" ref="L398:L457" si="20">SUM(I398:K398)</f>
        <v>45</v>
      </c>
      <c r="M398" s="11">
        <v>45047</v>
      </c>
      <c r="N398" s="18"/>
      <c r="O398" s="15"/>
      <c r="P398" s="15"/>
      <c r="R398" s="19"/>
    </row>
    <row r="399" spans="1:18" ht="18.75" customHeight="1">
      <c r="A399" s="35">
        <f t="shared" si="19"/>
        <v>397</v>
      </c>
      <c r="B399" s="15" t="s">
        <v>491</v>
      </c>
      <c r="C399" s="9" t="s">
        <v>5</v>
      </c>
      <c r="D399" s="15" t="s">
        <v>285</v>
      </c>
      <c r="E399" s="15" t="s">
        <v>2070</v>
      </c>
      <c r="F399" s="15" t="s">
        <v>540</v>
      </c>
      <c r="G399" s="15" t="s">
        <v>541</v>
      </c>
      <c r="H399" s="15" t="s">
        <v>1397</v>
      </c>
      <c r="I399" s="16">
        <v>0</v>
      </c>
      <c r="J399" s="15">
        <v>0</v>
      </c>
      <c r="K399" s="15">
        <v>19</v>
      </c>
      <c r="L399" s="10">
        <f t="shared" si="20"/>
        <v>19</v>
      </c>
      <c r="M399" s="11">
        <v>42095</v>
      </c>
      <c r="N399" s="18"/>
      <c r="O399" s="15"/>
      <c r="P399" s="15"/>
      <c r="R399" s="19"/>
    </row>
    <row r="400" spans="1:18" ht="18.75" customHeight="1">
      <c r="A400" s="35">
        <f t="shared" si="19"/>
        <v>398</v>
      </c>
      <c r="B400" s="15" t="s">
        <v>491</v>
      </c>
      <c r="C400" s="9" t="s">
        <v>5</v>
      </c>
      <c r="D400" s="15" t="s">
        <v>285</v>
      </c>
      <c r="E400" s="15" t="s">
        <v>1720</v>
      </c>
      <c r="F400" s="15" t="s">
        <v>1720</v>
      </c>
      <c r="G400" s="15" t="s">
        <v>542</v>
      </c>
      <c r="H400" s="15" t="s">
        <v>1398</v>
      </c>
      <c r="I400" s="16">
        <v>0</v>
      </c>
      <c r="J400" s="15">
        <v>0</v>
      </c>
      <c r="K400" s="15">
        <v>19</v>
      </c>
      <c r="L400" s="10">
        <f t="shared" si="20"/>
        <v>19</v>
      </c>
      <c r="M400" s="11">
        <v>42095</v>
      </c>
      <c r="N400" s="18"/>
      <c r="O400" s="15"/>
      <c r="P400" s="15"/>
      <c r="R400" s="19"/>
    </row>
    <row r="401" spans="1:18" ht="18.75" customHeight="1">
      <c r="A401" s="35">
        <f t="shared" si="19"/>
        <v>399</v>
      </c>
      <c r="B401" s="15" t="s">
        <v>491</v>
      </c>
      <c r="C401" s="9" t="s">
        <v>5</v>
      </c>
      <c r="D401" s="15" t="s">
        <v>285</v>
      </c>
      <c r="E401" s="15" t="s">
        <v>1720</v>
      </c>
      <c r="F401" s="15" t="s">
        <v>1720</v>
      </c>
      <c r="G401" s="15" t="s">
        <v>65</v>
      </c>
      <c r="H401" s="15" t="s">
        <v>1399</v>
      </c>
      <c r="I401" s="16">
        <v>0</v>
      </c>
      <c r="J401" s="15">
        <v>0</v>
      </c>
      <c r="K401" s="15">
        <v>19</v>
      </c>
      <c r="L401" s="10">
        <f t="shared" si="20"/>
        <v>19</v>
      </c>
      <c r="M401" s="11">
        <v>42461</v>
      </c>
      <c r="N401" s="18"/>
      <c r="O401" s="15"/>
      <c r="P401" s="15"/>
      <c r="R401" s="19"/>
    </row>
    <row r="402" spans="1:18" ht="18.75" customHeight="1">
      <c r="A402" s="35">
        <f t="shared" si="19"/>
        <v>400</v>
      </c>
      <c r="B402" s="15" t="s">
        <v>491</v>
      </c>
      <c r="C402" s="9" t="s">
        <v>5</v>
      </c>
      <c r="D402" s="15" t="s">
        <v>285</v>
      </c>
      <c r="E402" s="15" t="s">
        <v>1720</v>
      </c>
      <c r="F402" s="15" t="s">
        <v>1720</v>
      </c>
      <c r="G402" s="15" t="s">
        <v>543</v>
      </c>
      <c r="H402" s="15" t="s">
        <v>2397</v>
      </c>
      <c r="I402" s="16">
        <v>0</v>
      </c>
      <c r="J402" s="15">
        <v>0</v>
      </c>
      <c r="K402" s="15">
        <v>19</v>
      </c>
      <c r="L402" s="10">
        <f t="shared" si="20"/>
        <v>19</v>
      </c>
      <c r="M402" s="11">
        <v>42461</v>
      </c>
      <c r="N402" s="18"/>
      <c r="O402" s="15"/>
      <c r="P402" s="15"/>
      <c r="R402" s="19"/>
    </row>
    <row r="403" spans="1:18" ht="18.75" customHeight="1">
      <c r="A403" s="35">
        <f t="shared" si="19"/>
        <v>401</v>
      </c>
      <c r="B403" s="15" t="s">
        <v>491</v>
      </c>
      <c r="C403" s="9" t="s">
        <v>5</v>
      </c>
      <c r="D403" s="15" t="s">
        <v>285</v>
      </c>
      <c r="E403" s="15" t="s">
        <v>2079</v>
      </c>
      <c r="F403" s="15" t="s">
        <v>544</v>
      </c>
      <c r="G403" s="15" t="s">
        <v>545</v>
      </c>
      <c r="H403" s="15" t="s">
        <v>2398</v>
      </c>
      <c r="I403" s="16">
        <v>0</v>
      </c>
      <c r="J403" s="15">
        <v>0</v>
      </c>
      <c r="K403" s="15">
        <v>17</v>
      </c>
      <c r="L403" s="10">
        <f t="shared" si="20"/>
        <v>17</v>
      </c>
      <c r="M403" s="11">
        <v>42461</v>
      </c>
      <c r="N403" s="18"/>
      <c r="O403" s="15"/>
      <c r="P403" s="15"/>
      <c r="R403" s="19"/>
    </row>
    <row r="404" spans="1:18" ht="18.75" customHeight="1">
      <c r="A404" s="35">
        <f t="shared" si="19"/>
        <v>402</v>
      </c>
      <c r="B404" s="15" t="s">
        <v>491</v>
      </c>
      <c r="C404" s="9" t="s">
        <v>5</v>
      </c>
      <c r="D404" s="15" t="s">
        <v>285</v>
      </c>
      <c r="E404" s="15" t="s">
        <v>2070</v>
      </c>
      <c r="F404" s="15" t="s">
        <v>498</v>
      </c>
      <c r="G404" s="15" t="s">
        <v>546</v>
      </c>
      <c r="H404" s="15" t="s">
        <v>2399</v>
      </c>
      <c r="I404" s="16">
        <v>0</v>
      </c>
      <c r="J404" s="15">
        <v>0</v>
      </c>
      <c r="K404" s="15">
        <v>19</v>
      </c>
      <c r="L404" s="10">
        <f t="shared" si="20"/>
        <v>19</v>
      </c>
      <c r="M404" s="11">
        <v>42461</v>
      </c>
      <c r="N404" s="18"/>
      <c r="O404" s="15"/>
      <c r="P404" s="15"/>
      <c r="R404" s="19"/>
    </row>
    <row r="405" spans="1:18" ht="18.75" customHeight="1">
      <c r="A405" s="35">
        <f t="shared" si="19"/>
        <v>403</v>
      </c>
      <c r="B405" s="15" t="s">
        <v>491</v>
      </c>
      <c r="C405" s="9" t="s">
        <v>5</v>
      </c>
      <c r="D405" s="15" t="s">
        <v>285</v>
      </c>
      <c r="E405" s="15" t="s">
        <v>2070</v>
      </c>
      <c r="F405" s="15" t="s">
        <v>498</v>
      </c>
      <c r="G405" s="15" t="s">
        <v>547</v>
      </c>
      <c r="H405" s="15" t="s">
        <v>2400</v>
      </c>
      <c r="I405" s="16">
        <v>0</v>
      </c>
      <c r="J405" s="15">
        <v>0</v>
      </c>
      <c r="K405" s="15">
        <v>19</v>
      </c>
      <c r="L405" s="10">
        <f t="shared" si="20"/>
        <v>19</v>
      </c>
      <c r="M405" s="11">
        <v>42461</v>
      </c>
      <c r="N405" s="18"/>
      <c r="O405" s="15"/>
      <c r="P405" s="15"/>
      <c r="R405" s="19"/>
    </row>
    <row r="406" spans="1:18" ht="18.75" customHeight="1">
      <c r="A406" s="35">
        <f t="shared" si="19"/>
        <v>404</v>
      </c>
      <c r="B406" s="15" t="s">
        <v>491</v>
      </c>
      <c r="C406" s="9" t="s">
        <v>5</v>
      </c>
      <c r="D406" s="15" t="s">
        <v>285</v>
      </c>
      <c r="E406" s="15" t="s">
        <v>1720</v>
      </c>
      <c r="F406" s="15" t="s">
        <v>1720</v>
      </c>
      <c r="G406" s="15" t="s">
        <v>548</v>
      </c>
      <c r="H406" s="15" t="s">
        <v>1400</v>
      </c>
      <c r="I406" s="16">
        <v>0</v>
      </c>
      <c r="J406" s="15">
        <v>0</v>
      </c>
      <c r="K406" s="15">
        <v>19</v>
      </c>
      <c r="L406" s="10">
        <f t="shared" si="20"/>
        <v>19</v>
      </c>
      <c r="M406" s="11">
        <v>42461</v>
      </c>
      <c r="N406" s="18"/>
      <c r="O406" s="15"/>
      <c r="P406" s="15"/>
      <c r="R406" s="19"/>
    </row>
    <row r="407" spans="1:18" ht="18.75" customHeight="1">
      <c r="A407" s="35">
        <f t="shared" si="19"/>
        <v>405</v>
      </c>
      <c r="B407" s="15" t="s">
        <v>491</v>
      </c>
      <c r="C407" s="9" t="s">
        <v>5</v>
      </c>
      <c r="D407" s="15" t="s">
        <v>285</v>
      </c>
      <c r="E407" s="15" t="s">
        <v>2070</v>
      </c>
      <c r="F407" s="15" t="s">
        <v>526</v>
      </c>
      <c r="G407" s="15" t="s">
        <v>549</v>
      </c>
      <c r="H407" s="15" t="s">
        <v>1401</v>
      </c>
      <c r="I407" s="16">
        <v>0</v>
      </c>
      <c r="J407" s="15">
        <v>0</v>
      </c>
      <c r="K407" s="15">
        <v>19</v>
      </c>
      <c r="L407" s="10">
        <f t="shared" si="20"/>
        <v>19</v>
      </c>
      <c r="M407" s="11">
        <v>42826</v>
      </c>
      <c r="N407" s="18"/>
      <c r="O407" s="15"/>
      <c r="P407" s="15"/>
      <c r="R407" s="19"/>
    </row>
    <row r="408" spans="1:18" ht="18.75" customHeight="1">
      <c r="A408" s="35">
        <f t="shared" si="19"/>
        <v>406</v>
      </c>
      <c r="B408" s="15" t="s">
        <v>491</v>
      </c>
      <c r="C408" s="9" t="s">
        <v>5</v>
      </c>
      <c r="D408" s="15" t="s">
        <v>285</v>
      </c>
      <c r="E408" s="15" t="s">
        <v>2070</v>
      </c>
      <c r="F408" s="15" t="s">
        <v>500</v>
      </c>
      <c r="G408" s="15" t="s">
        <v>550</v>
      </c>
      <c r="H408" s="15" t="s">
        <v>1402</v>
      </c>
      <c r="I408" s="16">
        <v>0</v>
      </c>
      <c r="J408" s="15">
        <v>0</v>
      </c>
      <c r="K408" s="15">
        <v>18</v>
      </c>
      <c r="L408" s="10">
        <f t="shared" si="20"/>
        <v>18</v>
      </c>
      <c r="M408" s="11">
        <v>42826</v>
      </c>
      <c r="N408" s="18"/>
      <c r="O408" s="15"/>
      <c r="P408" s="15"/>
      <c r="R408" s="19"/>
    </row>
    <row r="409" spans="1:18" ht="18.75" customHeight="1">
      <c r="A409" s="35">
        <f t="shared" si="19"/>
        <v>407</v>
      </c>
      <c r="B409" s="15" t="s">
        <v>491</v>
      </c>
      <c r="C409" s="9" t="s">
        <v>5</v>
      </c>
      <c r="D409" s="15" t="s">
        <v>285</v>
      </c>
      <c r="E409" s="15" t="s">
        <v>2070</v>
      </c>
      <c r="F409" s="15" t="s">
        <v>510</v>
      </c>
      <c r="G409" s="15" t="s">
        <v>551</v>
      </c>
      <c r="H409" s="15" t="s">
        <v>2401</v>
      </c>
      <c r="I409" s="16">
        <v>0</v>
      </c>
      <c r="J409" s="15">
        <v>0</v>
      </c>
      <c r="K409" s="15">
        <v>18</v>
      </c>
      <c r="L409" s="10">
        <f t="shared" si="20"/>
        <v>18</v>
      </c>
      <c r="M409" s="11">
        <v>42826</v>
      </c>
      <c r="N409" s="18"/>
      <c r="O409" s="15"/>
      <c r="P409" s="15"/>
      <c r="R409" s="19"/>
    </row>
    <row r="410" spans="1:18" ht="18.75" customHeight="1">
      <c r="A410" s="35">
        <f t="shared" si="19"/>
        <v>408</v>
      </c>
      <c r="B410" s="15" t="s">
        <v>491</v>
      </c>
      <c r="C410" s="9" t="s">
        <v>5</v>
      </c>
      <c r="D410" s="15" t="s">
        <v>285</v>
      </c>
      <c r="E410" s="15" t="s">
        <v>2070</v>
      </c>
      <c r="F410" s="15" t="s">
        <v>518</v>
      </c>
      <c r="G410" s="15" t="s">
        <v>552</v>
      </c>
      <c r="H410" s="15" t="s">
        <v>1403</v>
      </c>
      <c r="I410" s="16">
        <v>0</v>
      </c>
      <c r="J410" s="15">
        <v>0</v>
      </c>
      <c r="K410" s="15">
        <v>18</v>
      </c>
      <c r="L410" s="10">
        <f t="shared" si="20"/>
        <v>18</v>
      </c>
      <c r="M410" s="11">
        <v>42826</v>
      </c>
      <c r="N410" s="18"/>
      <c r="O410" s="15"/>
      <c r="P410" s="15"/>
      <c r="R410" s="19"/>
    </row>
    <row r="411" spans="1:18" ht="18.75" customHeight="1">
      <c r="A411" s="35">
        <f t="shared" si="19"/>
        <v>409</v>
      </c>
      <c r="B411" s="15" t="s">
        <v>491</v>
      </c>
      <c r="C411" s="9" t="s">
        <v>5</v>
      </c>
      <c r="D411" s="15" t="s">
        <v>285</v>
      </c>
      <c r="E411" s="15" t="s">
        <v>2070</v>
      </c>
      <c r="F411" s="15" t="s">
        <v>535</v>
      </c>
      <c r="G411" s="15" t="s">
        <v>553</v>
      </c>
      <c r="H411" s="15" t="s">
        <v>1190</v>
      </c>
      <c r="I411" s="16">
        <v>0</v>
      </c>
      <c r="J411" s="15">
        <v>0</v>
      </c>
      <c r="K411" s="15">
        <v>19</v>
      </c>
      <c r="L411" s="10">
        <f t="shared" si="20"/>
        <v>19</v>
      </c>
      <c r="M411" s="11">
        <v>42826</v>
      </c>
      <c r="N411" s="18"/>
      <c r="O411" s="15"/>
      <c r="P411" s="15"/>
      <c r="R411" s="19"/>
    </row>
    <row r="412" spans="1:18" ht="18.75" customHeight="1">
      <c r="A412" s="35">
        <f t="shared" si="19"/>
        <v>410</v>
      </c>
      <c r="B412" s="15" t="s">
        <v>1153</v>
      </c>
      <c r="C412" s="9" t="s">
        <v>5</v>
      </c>
      <c r="D412" s="15" t="s">
        <v>285</v>
      </c>
      <c r="E412" s="15" t="s">
        <v>2070</v>
      </c>
      <c r="F412" s="15" t="s">
        <v>502</v>
      </c>
      <c r="G412" s="15" t="s">
        <v>554</v>
      </c>
      <c r="H412" s="15" t="s">
        <v>1404</v>
      </c>
      <c r="I412" s="16">
        <v>0</v>
      </c>
      <c r="J412" s="15">
        <v>0</v>
      </c>
      <c r="K412" s="15">
        <v>19</v>
      </c>
      <c r="L412" s="10">
        <f t="shared" si="20"/>
        <v>19</v>
      </c>
      <c r="M412" s="11">
        <v>43922</v>
      </c>
      <c r="N412" s="18"/>
      <c r="O412" s="15"/>
      <c r="P412" s="15"/>
      <c r="R412" s="19"/>
    </row>
    <row r="413" spans="1:18" ht="18.75" customHeight="1">
      <c r="A413" s="35">
        <f t="shared" si="19"/>
        <v>411</v>
      </c>
      <c r="B413" s="15" t="s">
        <v>491</v>
      </c>
      <c r="C413" s="9" t="s">
        <v>5</v>
      </c>
      <c r="D413" s="15" t="s">
        <v>285</v>
      </c>
      <c r="E413" s="15" t="s">
        <v>2070</v>
      </c>
      <c r="F413" s="15" t="s">
        <v>1746</v>
      </c>
      <c r="G413" s="15" t="s">
        <v>1747</v>
      </c>
      <c r="H413" s="15" t="s">
        <v>1748</v>
      </c>
      <c r="I413" s="16">
        <v>0</v>
      </c>
      <c r="J413" s="15">
        <v>0</v>
      </c>
      <c r="K413" s="15">
        <v>18</v>
      </c>
      <c r="L413" s="10">
        <f t="shared" si="20"/>
        <v>18</v>
      </c>
      <c r="M413" s="11">
        <v>44287</v>
      </c>
      <c r="N413" s="18"/>
      <c r="O413" s="15"/>
      <c r="P413" s="15"/>
      <c r="R413" s="19"/>
    </row>
    <row r="414" spans="1:18" ht="18.75" customHeight="1">
      <c r="A414" s="35">
        <f t="shared" si="19"/>
        <v>412</v>
      </c>
      <c r="B414" s="15" t="s">
        <v>491</v>
      </c>
      <c r="C414" s="9" t="s">
        <v>5</v>
      </c>
      <c r="D414" s="15" t="s">
        <v>285</v>
      </c>
      <c r="E414" s="15" t="s">
        <v>2071</v>
      </c>
      <c r="F414" s="15" t="s">
        <v>2303</v>
      </c>
      <c r="G414" s="15" t="s">
        <v>2017</v>
      </c>
      <c r="H414" s="15" t="s">
        <v>2018</v>
      </c>
      <c r="I414" s="16">
        <v>0</v>
      </c>
      <c r="J414" s="15">
        <v>0</v>
      </c>
      <c r="K414" s="15">
        <v>19</v>
      </c>
      <c r="L414" s="10">
        <f t="shared" si="20"/>
        <v>19</v>
      </c>
      <c r="M414" s="11">
        <v>44652</v>
      </c>
      <c r="N414" s="18"/>
      <c r="O414" s="15"/>
      <c r="P414" s="15"/>
      <c r="R414" s="19"/>
    </row>
    <row r="415" spans="1:18" ht="18.75" customHeight="1">
      <c r="A415" s="35">
        <f t="shared" si="19"/>
        <v>413</v>
      </c>
      <c r="B415" s="15" t="s">
        <v>555</v>
      </c>
      <c r="C415" s="9" t="s">
        <v>128</v>
      </c>
      <c r="D415" s="15" t="s">
        <v>282</v>
      </c>
      <c r="E415" s="15" t="s">
        <v>2069</v>
      </c>
      <c r="F415" s="15" t="s">
        <v>556</v>
      </c>
      <c r="G415" s="15" t="s">
        <v>557</v>
      </c>
      <c r="H415" s="15" t="s">
        <v>1405</v>
      </c>
      <c r="I415" s="16">
        <v>0</v>
      </c>
      <c r="J415" s="15">
        <v>65</v>
      </c>
      <c r="K415" s="15">
        <v>15</v>
      </c>
      <c r="L415" s="10">
        <f t="shared" si="20"/>
        <v>80</v>
      </c>
      <c r="M415" s="11">
        <v>23790</v>
      </c>
      <c r="N415" s="12"/>
      <c r="O415" s="13"/>
      <c r="P415" s="13"/>
      <c r="R415" s="19"/>
    </row>
    <row r="416" spans="1:18" ht="18.75" customHeight="1">
      <c r="A416" s="35">
        <f t="shared" si="19"/>
        <v>414</v>
      </c>
      <c r="B416" s="15" t="s">
        <v>555</v>
      </c>
      <c r="C416" s="9" t="s">
        <v>128</v>
      </c>
      <c r="D416" s="15" t="s">
        <v>282</v>
      </c>
      <c r="E416" s="15" t="s">
        <v>2069</v>
      </c>
      <c r="F416" s="15" t="s">
        <v>556</v>
      </c>
      <c r="G416" s="15" t="s">
        <v>558</v>
      </c>
      <c r="H416" s="15" t="s">
        <v>1406</v>
      </c>
      <c r="I416" s="16">
        <v>0</v>
      </c>
      <c r="J416" s="15">
        <v>35</v>
      </c>
      <c r="K416" s="15">
        <v>25</v>
      </c>
      <c r="L416" s="10">
        <f t="shared" si="20"/>
        <v>60</v>
      </c>
      <c r="M416" s="11">
        <v>26512</v>
      </c>
      <c r="N416" s="12"/>
      <c r="O416" s="13"/>
      <c r="P416" s="13"/>
      <c r="R416" s="19"/>
    </row>
    <row r="417" spans="1:18" ht="18.75" customHeight="1">
      <c r="A417" s="35">
        <f t="shared" si="19"/>
        <v>415</v>
      </c>
      <c r="B417" s="15" t="s">
        <v>555</v>
      </c>
      <c r="C417" s="9" t="s">
        <v>128</v>
      </c>
      <c r="D417" s="15" t="s">
        <v>282</v>
      </c>
      <c r="E417" s="15" t="s">
        <v>2069</v>
      </c>
      <c r="F417" s="15" t="s">
        <v>556</v>
      </c>
      <c r="G417" s="15" t="s">
        <v>559</v>
      </c>
      <c r="H417" s="15" t="s">
        <v>2579</v>
      </c>
      <c r="I417" s="16">
        <v>0</v>
      </c>
      <c r="J417" s="15">
        <v>75</v>
      </c>
      <c r="K417" s="15">
        <v>15</v>
      </c>
      <c r="L417" s="10">
        <f t="shared" si="20"/>
        <v>90</v>
      </c>
      <c r="M417" s="11">
        <v>26512</v>
      </c>
      <c r="N417" s="12"/>
      <c r="O417" s="13"/>
      <c r="P417" s="13"/>
      <c r="R417" s="19"/>
    </row>
    <row r="418" spans="1:18" ht="18.75" customHeight="1">
      <c r="A418" s="35">
        <f t="shared" si="19"/>
        <v>416</v>
      </c>
      <c r="B418" s="15" t="s">
        <v>555</v>
      </c>
      <c r="C418" s="9" t="s">
        <v>128</v>
      </c>
      <c r="D418" s="15" t="s">
        <v>282</v>
      </c>
      <c r="E418" s="15" t="s">
        <v>2069</v>
      </c>
      <c r="F418" s="15" t="s">
        <v>556</v>
      </c>
      <c r="G418" s="15" t="s">
        <v>560</v>
      </c>
      <c r="H418" s="15" t="s">
        <v>1407</v>
      </c>
      <c r="I418" s="16">
        <v>0</v>
      </c>
      <c r="J418" s="15">
        <v>80</v>
      </c>
      <c r="K418" s="15">
        <v>30</v>
      </c>
      <c r="L418" s="10">
        <f t="shared" si="20"/>
        <v>110</v>
      </c>
      <c r="M418" s="11">
        <v>27334</v>
      </c>
      <c r="N418" s="12"/>
      <c r="O418" s="13"/>
      <c r="P418" s="13"/>
      <c r="R418" s="19"/>
    </row>
    <row r="419" spans="1:18" ht="18.75" customHeight="1">
      <c r="A419" s="35">
        <f t="shared" si="19"/>
        <v>417</v>
      </c>
      <c r="B419" s="15" t="s">
        <v>555</v>
      </c>
      <c r="C419" s="9" t="s">
        <v>128</v>
      </c>
      <c r="D419" s="15" t="s">
        <v>282</v>
      </c>
      <c r="E419" s="15" t="s">
        <v>2069</v>
      </c>
      <c r="F419" s="15" t="s">
        <v>556</v>
      </c>
      <c r="G419" s="15" t="s">
        <v>561</v>
      </c>
      <c r="H419" s="15" t="s">
        <v>1408</v>
      </c>
      <c r="I419" s="16">
        <v>0</v>
      </c>
      <c r="J419" s="15">
        <v>75</v>
      </c>
      <c r="K419" s="15">
        <v>15</v>
      </c>
      <c r="L419" s="10">
        <f t="shared" si="20"/>
        <v>90</v>
      </c>
      <c r="M419" s="11">
        <v>27668</v>
      </c>
      <c r="N419" s="12"/>
      <c r="O419" s="13"/>
      <c r="P419" s="13"/>
      <c r="R419" s="19"/>
    </row>
    <row r="420" spans="1:18" ht="18.75" customHeight="1">
      <c r="A420" s="35">
        <f t="shared" si="19"/>
        <v>418</v>
      </c>
      <c r="B420" s="15" t="s">
        <v>555</v>
      </c>
      <c r="C420" s="9" t="s">
        <v>5</v>
      </c>
      <c r="D420" s="15" t="s">
        <v>282</v>
      </c>
      <c r="E420" s="15" t="s">
        <v>2070</v>
      </c>
      <c r="F420" s="15" t="s">
        <v>562</v>
      </c>
      <c r="G420" s="15" t="s">
        <v>563</v>
      </c>
      <c r="H420" s="15" t="s">
        <v>1409</v>
      </c>
      <c r="I420" s="16">
        <v>0</v>
      </c>
      <c r="J420" s="15">
        <v>40</v>
      </c>
      <c r="K420" s="15">
        <v>40</v>
      </c>
      <c r="L420" s="10">
        <f t="shared" si="20"/>
        <v>80</v>
      </c>
      <c r="M420" s="11">
        <v>31260</v>
      </c>
      <c r="N420" s="12"/>
      <c r="O420" s="13"/>
      <c r="P420" s="13"/>
      <c r="R420" s="19"/>
    </row>
    <row r="421" spans="1:18" ht="18.75" customHeight="1">
      <c r="A421" s="35">
        <f t="shared" si="19"/>
        <v>419</v>
      </c>
      <c r="B421" s="15" t="s">
        <v>555</v>
      </c>
      <c r="C421" s="9" t="s">
        <v>5</v>
      </c>
      <c r="D421" s="15" t="s">
        <v>282</v>
      </c>
      <c r="E421" s="15" t="s">
        <v>2070</v>
      </c>
      <c r="F421" s="15" t="s">
        <v>293</v>
      </c>
      <c r="G421" s="15" t="s">
        <v>564</v>
      </c>
      <c r="H421" s="15" t="s">
        <v>1410</v>
      </c>
      <c r="I421" s="16">
        <v>0</v>
      </c>
      <c r="J421" s="15">
        <v>54</v>
      </c>
      <c r="K421" s="15">
        <v>36</v>
      </c>
      <c r="L421" s="10">
        <f t="shared" si="20"/>
        <v>90</v>
      </c>
      <c r="M421" s="11">
        <v>31260</v>
      </c>
      <c r="N421" s="12"/>
      <c r="O421" s="13"/>
      <c r="P421" s="13"/>
      <c r="R421" s="19"/>
    </row>
    <row r="422" spans="1:18" ht="18.75" customHeight="1">
      <c r="A422" s="35">
        <f t="shared" si="19"/>
        <v>420</v>
      </c>
      <c r="B422" s="15" t="s">
        <v>555</v>
      </c>
      <c r="C422" s="9" t="s">
        <v>5</v>
      </c>
      <c r="D422" s="15" t="s">
        <v>282</v>
      </c>
      <c r="E422" s="15" t="s">
        <v>2070</v>
      </c>
      <c r="F422" s="15" t="s">
        <v>565</v>
      </c>
      <c r="G422" s="15" t="s">
        <v>566</v>
      </c>
      <c r="H422" s="15" t="s">
        <v>1411</v>
      </c>
      <c r="I422" s="16">
        <v>0</v>
      </c>
      <c r="J422" s="15">
        <v>53</v>
      </c>
      <c r="K422" s="15">
        <v>57</v>
      </c>
      <c r="L422" s="10">
        <f t="shared" si="20"/>
        <v>110</v>
      </c>
      <c r="M422" s="11">
        <v>27515</v>
      </c>
      <c r="N422" s="12"/>
      <c r="O422" s="13"/>
      <c r="P422" s="13"/>
      <c r="R422" s="19"/>
    </row>
    <row r="423" spans="1:18" ht="18.75" customHeight="1">
      <c r="A423" s="35">
        <f t="shared" si="19"/>
        <v>421</v>
      </c>
      <c r="B423" s="15" t="s">
        <v>555</v>
      </c>
      <c r="C423" s="9" t="s">
        <v>5</v>
      </c>
      <c r="D423" s="15" t="s">
        <v>282</v>
      </c>
      <c r="E423" s="15" t="s">
        <v>2070</v>
      </c>
      <c r="F423" s="15" t="s">
        <v>567</v>
      </c>
      <c r="G423" s="15" t="s">
        <v>568</v>
      </c>
      <c r="H423" s="15" t="s">
        <v>1412</v>
      </c>
      <c r="I423" s="16">
        <v>0</v>
      </c>
      <c r="J423" s="15">
        <v>54</v>
      </c>
      <c r="K423" s="15">
        <v>56</v>
      </c>
      <c r="L423" s="10">
        <f t="shared" si="20"/>
        <v>110</v>
      </c>
      <c r="M423" s="11">
        <v>27515</v>
      </c>
      <c r="N423" s="12"/>
      <c r="O423" s="13"/>
      <c r="P423" s="13"/>
      <c r="R423" s="19"/>
    </row>
    <row r="424" spans="1:18" ht="18.75" customHeight="1">
      <c r="A424" s="35">
        <f t="shared" si="19"/>
        <v>422</v>
      </c>
      <c r="B424" s="15" t="s">
        <v>555</v>
      </c>
      <c r="C424" s="9" t="s">
        <v>5</v>
      </c>
      <c r="D424" s="15" t="s">
        <v>282</v>
      </c>
      <c r="E424" s="15" t="s">
        <v>2070</v>
      </c>
      <c r="F424" s="15" t="s">
        <v>569</v>
      </c>
      <c r="G424" s="15" t="s">
        <v>570</v>
      </c>
      <c r="H424" s="15" t="s">
        <v>1413</v>
      </c>
      <c r="I424" s="16">
        <v>0</v>
      </c>
      <c r="J424" s="15">
        <v>57</v>
      </c>
      <c r="K424" s="15">
        <v>48</v>
      </c>
      <c r="L424" s="10">
        <f t="shared" si="20"/>
        <v>105</v>
      </c>
      <c r="M424" s="11">
        <v>28581</v>
      </c>
      <c r="N424" s="12"/>
      <c r="O424" s="13"/>
      <c r="P424" s="13"/>
      <c r="R424" s="19"/>
    </row>
    <row r="425" spans="1:18" ht="18.75" customHeight="1">
      <c r="A425" s="35">
        <f t="shared" si="19"/>
        <v>423</v>
      </c>
      <c r="B425" s="15" t="s">
        <v>555</v>
      </c>
      <c r="C425" s="9" t="s">
        <v>5</v>
      </c>
      <c r="D425" s="15" t="s">
        <v>282</v>
      </c>
      <c r="E425" s="15" t="s">
        <v>2070</v>
      </c>
      <c r="F425" s="15" t="s">
        <v>565</v>
      </c>
      <c r="G425" s="15" t="s">
        <v>571</v>
      </c>
      <c r="H425" s="15" t="s">
        <v>1414</v>
      </c>
      <c r="I425" s="16">
        <v>0</v>
      </c>
      <c r="J425" s="15">
        <v>36</v>
      </c>
      <c r="K425" s="15">
        <v>34</v>
      </c>
      <c r="L425" s="10">
        <f t="shared" si="20"/>
        <v>70</v>
      </c>
      <c r="M425" s="11">
        <v>28581</v>
      </c>
      <c r="N425" s="12"/>
      <c r="O425" s="13"/>
      <c r="P425" s="13"/>
      <c r="R425" s="19"/>
    </row>
    <row r="426" spans="1:18" ht="18.75" customHeight="1">
      <c r="A426" s="35">
        <f t="shared" si="19"/>
        <v>424</v>
      </c>
      <c r="B426" s="15" t="s">
        <v>555</v>
      </c>
      <c r="C426" s="9" t="s">
        <v>5</v>
      </c>
      <c r="D426" s="15" t="s">
        <v>282</v>
      </c>
      <c r="E426" s="15" t="s">
        <v>2070</v>
      </c>
      <c r="F426" s="15" t="s">
        <v>572</v>
      </c>
      <c r="G426" s="15" t="s">
        <v>573</v>
      </c>
      <c r="H426" s="15" t="s">
        <v>1415</v>
      </c>
      <c r="I426" s="16">
        <v>0</v>
      </c>
      <c r="J426" s="15">
        <v>59</v>
      </c>
      <c r="K426" s="15">
        <v>36</v>
      </c>
      <c r="L426" s="10">
        <f t="shared" si="20"/>
        <v>95</v>
      </c>
      <c r="M426" s="11">
        <v>28642</v>
      </c>
      <c r="N426" s="12"/>
      <c r="O426" s="13"/>
      <c r="P426" s="13"/>
      <c r="R426" s="19"/>
    </row>
    <row r="427" spans="1:18" ht="18.75" customHeight="1">
      <c r="A427" s="35">
        <f t="shared" si="19"/>
        <v>425</v>
      </c>
      <c r="B427" s="15" t="s">
        <v>555</v>
      </c>
      <c r="C427" s="9" t="s">
        <v>5</v>
      </c>
      <c r="D427" s="15" t="s">
        <v>282</v>
      </c>
      <c r="E427" s="15" t="s">
        <v>2070</v>
      </c>
      <c r="F427" s="15" t="s">
        <v>574</v>
      </c>
      <c r="G427" s="15" t="s">
        <v>575</v>
      </c>
      <c r="H427" s="15" t="s">
        <v>1416</v>
      </c>
      <c r="I427" s="16">
        <v>0</v>
      </c>
      <c r="J427" s="15">
        <v>61</v>
      </c>
      <c r="K427" s="15">
        <v>69</v>
      </c>
      <c r="L427" s="10">
        <f t="shared" si="20"/>
        <v>130</v>
      </c>
      <c r="M427" s="11">
        <v>28946</v>
      </c>
      <c r="N427" s="12"/>
      <c r="O427" s="13"/>
      <c r="P427" s="13"/>
      <c r="R427" s="19"/>
    </row>
    <row r="428" spans="1:18" ht="18.75" customHeight="1">
      <c r="A428" s="35">
        <f t="shared" si="19"/>
        <v>426</v>
      </c>
      <c r="B428" s="15" t="s">
        <v>555</v>
      </c>
      <c r="C428" s="9" t="s">
        <v>5</v>
      </c>
      <c r="D428" s="15" t="s">
        <v>282</v>
      </c>
      <c r="E428" s="15" t="s">
        <v>2070</v>
      </c>
      <c r="F428" s="15" t="s">
        <v>576</v>
      </c>
      <c r="G428" s="15" t="s">
        <v>577</v>
      </c>
      <c r="H428" s="15" t="s">
        <v>2032</v>
      </c>
      <c r="I428" s="16">
        <v>0</v>
      </c>
      <c r="J428" s="15">
        <v>48</v>
      </c>
      <c r="K428" s="15">
        <v>42</v>
      </c>
      <c r="L428" s="10">
        <f t="shared" si="20"/>
        <v>90</v>
      </c>
      <c r="M428" s="11">
        <v>28946</v>
      </c>
      <c r="N428" s="12"/>
      <c r="O428" s="13"/>
      <c r="P428" s="13"/>
      <c r="R428" s="19"/>
    </row>
    <row r="429" spans="1:18" ht="18.75" customHeight="1">
      <c r="A429" s="35">
        <f t="shared" si="19"/>
        <v>427</v>
      </c>
      <c r="B429" s="15" t="s">
        <v>555</v>
      </c>
      <c r="C429" s="9" t="s">
        <v>5</v>
      </c>
      <c r="D429" s="15" t="s">
        <v>282</v>
      </c>
      <c r="E429" s="15" t="s">
        <v>2070</v>
      </c>
      <c r="F429" s="15" t="s">
        <v>578</v>
      </c>
      <c r="G429" s="15" t="s">
        <v>552</v>
      </c>
      <c r="H429" s="15" t="s">
        <v>1417</v>
      </c>
      <c r="I429" s="16">
        <v>0</v>
      </c>
      <c r="J429" s="15">
        <v>60</v>
      </c>
      <c r="K429" s="15">
        <v>45</v>
      </c>
      <c r="L429" s="10">
        <f t="shared" si="20"/>
        <v>105</v>
      </c>
      <c r="M429" s="11">
        <v>29312</v>
      </c>
      <c r="N429" s="12"/>
      <c r="O429" s="13"/>
      <c r="P429" s="13"/>
      <c r="R429" s="19"/>
    </row>
    <row r="430" spans="1:18" ht="18.75" customHeight="1">
      <c r="A430" s="35">
        <f t="shared" si="19"/>
        <v>428</v>
      </c>
      <c r="B430" s="15" t="s">
        <v>555</v>
      </c>
      <c r="C430" s="9" t="s">
        <v>5</v>
      </c>
      <c r="D430" s="15" t="s">
        <v>282</v>
      </c>
      <c r="E430" s="15" t="s">
        <v>2070</v>
      </c>
      <c r="F430" s="15" t="s">
        <v>579</v>
      </c>
      <c r="G430" s="15" t="s">
        <v>580</v>
      </c>
      <c r="H430" s="15" t="s">
        <v>1418</v>
      </c>
      <c r="I430" s="16">
        <v>0</v>
      </c>
      <c r="J430" s="15">
        <v>35</v>
      </c>
      <c r="K430" s="15">
        <v>40</v>
      </c>
      <c r="L430" s="10">
        <f t="shared" si="20"/>
        <v>75</v>
      </c>
      <c r="M430" s="11">
        <v>29312</v>
      </c>
      <c r="N430" s="12"/>
      <c r="O430" s="13"/>
      <c r="P430" s="13"/>
      <c r="R430" s="19"/>
    </row>
    <row r="431" spans="1:18" ht="18.75" customHeight="1">
      <c r="A431" s="35">
        <f t="shared" si="19"/>
        <v>429</v>
      </c>
      <c r="B431" s="15" t="s">
        <v>555</v>
      </c>
      <c r="C431" s="9" t="s">
        <v>5</v>
      </c>
      <c r="D431" s="15" t="s">
        <v>282</v>
      </c>
      <c r="E431" s="15" t="s">
        <v>2070</v>
      </c>
      <c r="F431" s="15" t="s">
        <v>581</v>
      </c>
      <c r="G431" s="15" t="s">
        <v>582</v>
      </c>
      <c r="H431" s="15" t="s">
        <v>1419</v>
      </c>
      <c r="I431" s="16">
        <v>0</v>
      </c>
      <c r="J431" s="15">
        <v>42</v>
      </c>
      <c r="K431" s="15">
        <v>48</v>
      </c>
      <c r="L431" s="10">
        <f t="shared" si="20"/>
        <v>90</v>
      </c>
      <c r="M431" s="11">
        <v>29677</v>
      </c>
      <c r="N431" s="12"/>
      <c r="O431" s="13"/>
      <c r="P431" s="13"/>
      <c r="R431" s="19"/>
    </row>
    <row r="432" spans="1:18" ht="18.75" customHeight="1">
      <c r="A432" s="35">
        <f t="shared" si="19"/>
        <v>430</v>
      </c>
      <c r="B432" s="15" t="s">
        <v>555</v>
      </c>
      <c r="C432" s="9" t="s">
        <v>5</v>
      </c>
      <c r="D432" s="15" t="s">
        <v>282</v>
      </c>
      <c r="E432" s="15" t="s">
        <v>2070</v>
      </c>
      <c r="F432" s="15" t="s">
        <v>583</v>
      </c>
      <c r="G432" s="15" t="s">
        <v>584</v>
      </c>
      <c r="H432" s="15" t="s">
        <v>1420</v>
      </c>
      <c r="I432" s="16">
        <v>0</v>
      </c>
      <c r="J432" s="15">
        <v>50</v>
      </c>
      <c r="K432" s="15">
        <v>50</v>
      </c>
      <c r="L432" s="10">
        <f t="shared" si="20"/>
        <v>100</v>
      </c>
      <c r="M432" s="11">
        <v>29677</v>
      </c>
      <c r="N432" s="12"/>
      <c r="O432" s="13"/>
      <c r="P432" s="13"/>
      <c r="R432" s="19"/>
    </row>
    <row r="433" spans="1:18" ht="18.75" customHeight="1">
      <c r="A433" s="35">
        <f t="shared" si="19"/>
        <v>431</v>
      </c>
      <c r="B433" s="15" t="s">
        <v>555</v>
      </c>
      <c r="C433" s="9" t="s">
        <v>5</v>
      </c>
      <c r="D433" s="15" t="s">
        <v>282</v>
      </c>
      <c r="E433" s="15" t="s">
        <v>2070</v>
      </c>
      <c r="F433" s="15" t="s">
        <v>586</v>
      </c>
      <c r="G433" s="15" t="s">
        <v>221</v>
      </c>
      <c r="H433" s="15" t="s">
        <v>1421</v>
      </c>
      <c r="I433" s="16">
        <v>0</v>
      </c>
      <c r="J433" s="15">
        <v>52</v>
      </c>
      <c r="K433" s="15">
        <v>68</v>
      </c>
      <c r="L433" s="10">
        <f t="shared" si="20"/>
        <v>120</v>
      </c>
      <c r="M433" s="11">
        <v>35521</v>
      </c>
      <c r="N433" s="12" t="s">
        <v>1891</v>
      </c>
      <c r="O433" s="13">
        <v>30</v>
      </c>
      <c r="P433" s="13"/>
      <c r="R433" s="19"/>
    </row>
    <row r="434" spans="1:18" ht="18.75" customHeight="1">
      <c r="A434" s="35">
        <f t="shared" si="19"/>
        <v>432</v>
      </c>
      <c r="B434" s="15" t="s">
        <v>555</v>
      </c>
      <c r="C434" s="9" t="s">
        <v>5</v>
      </c>
      <c r="D434" s="15" t="s">
        <v>282</v>
      </c>
      <c r="E434" s="15" t="s">
        <v>2070</v>
      </c>
      <c r="F434" s="15" t="s">
        <v>565</v>
      </c>
      <c r="G434" s="15" t="s">
        <v>2580</v>
      </c>
      <c r="H434" s="15" t="s">
        <v>1422</v>
      </c>
      <c r="I434" s="16">
        <v>0</v>
      </c>
      <c r="J434" s="15">
        <v>27</v>
      </c>
      <c r="K434" s="15">
        <v>23</v>
      </c>
      <c r="L434" s="10">
        <f t="shared" si="20"/>
        <v>50</v>
      </c>
      <c r="M434" s="11">
        <v>36982</v>
      </c>
      <c r="N434" s="12"/>
      <c r="O434" s="13"/>
      <c r="P434" s="13"/>
      <c r="R434" s="19"/>
    </row>
    <row r="435" spans="1:18" ht="18.75" customHeight="1">
      <c r="A435" s="35">
        <f t="shared" si="19"/>
        <v>433</v>
      </c>
      <c r="B435" s="15" t="s">
        <v>555</v>
      </c>
      <c r="C435" s="9" t="s">
        <v>5</v>
      </c>
      <c r="D435" s="15" t="s">
        <v>282</v>
      </c>
      <c r="E435" s="15" t="s">
        <v>2070</v>
      </c>
      <c r="F435" s="15" t="s">
        <v>587</v>
      </c>
      <c r="G435" s="15" t="s">
        <v>588</v>
      </c>
      <c r="H435" s="15" t="s">
        <v>1423</v>
      </c>
      <c r="I435" s="16">
        <v>0</v>
      </c>
      <c r="J435" s="15">
        <v>45</v>
      </c>
      <c r="K435" s="15">
        <v>35</v>
      </c>
      <c r="L435" s="10">
        <f t="shared" si="20"/>
        <v>80</v>
      </c>
      <c r="M435" s="11">
        <v>36982</v>
      </c>
      <c r="N435" s="12"/>
      <c r="O435" s="13"/>
      <c r="P435" s="13"/>
      <c r="R435" s="19"/>
    </row>
    <row r="436" spans="1:18" ht="18.75" customHeight="1">
      <c r="A436" s="35">
        <f t="shared" si="19"/>
        <v>434</v>
      </c>
      <c r="B436" s="15" t="s">
        <v>555</v>
      </c>
      <c r="C436" s="9" t="s">
        <v>5</v>
      </c>
      <c r="D436" s="15" t="s">
        <v>282</v>
      </c>
      <c r="E436" s="15" t="s">
        <v>2070</v>
      </c>
      <c r="F436" s="15" t="s">
        <v>589</v>
      </c>
      <c r="G436" s="15" t="s">
        <v>590</v>
      </c>
      <c r="H436" s="15" t="s">
        <v>1424</v>
      </c>
      <c r="I436" s="16">
        <v>0</v>
      </c>
      <c r="J436" s="15">
        <v>45</v>
      </c>
      <c r="K436" s="15">
        <v>45</v>
      </c>
      <c r="L436" s="10">
        <f t="shared" si="20"/>
        <v>90</v>
      </c>
      <c r="M436" s="11">
        <v>37712</v>
      </c>
      <c r="N436" s="12"/>
      <c r="O436" s="13"/>
      <c r="P436" s="13"/>
      <c r="R436" s="19"/>
    </row>
    <row r="437" spans="1:18" ht="18.75" customHeight="1">
      <c r="A437" s="35">
        <f t="shared" si="19"/>
        <v>435</v>
      </c>
      <c r="B437" s="15" t="s">
        <v>555</v>
      </c>
      <c r="C437" s="9" t="s">
        <v>5</v>
      </c>
      <c r="D437" s="15" t="s">
        <v>282</v>
      </c>
      <c r="E437" s="15" t="s">
        <v>2070</v>
      </c>
      <c r="F437" s="15" t="s">
        <v>591</v>
      </c>
      <c r="G437" s="15" t="s">
        <v>592</v>
      </c>
      <c r="H437" s="15" t="s">
        <v>1425</v>
      </c>
      <c r="I437" s="16">
        <v>0</v>
      </c>
      <c r="J437" s="15">
        <v>66</v>
      </c>
      <c r="K437" s="15">
        <v>54</v>
      </c>
      <c r="L437" s="10">
        <f t="shared" si="20"/>
        <v>120</v>
      </c>
      <c r="M437" s="11">
        <v>38078</v>
      </c>
      <c r="N437" s="12" t="s">
        <v>1891</v>
      </c>
      <c r="O437" s="13">
        <v>30</v>
      </c>
      <c r="P437" s="13"/>
      <c r="R437" s="19"/>
    </row>
    <row r="438" spans="1:18" ht="18.75" customHeight="1">
      <c r="A438" s="35">
        <f t="shared" si="19"/>
        <v>436</v>
      </c>
      <c r="B438" s="15" t="s">
        <v>555</v>
      </c>
      <c r="C438" s="9" t="s">
        <v>5</v>
      </c>
      <c r="D438" s="15" t="s">
        <v>282</v>
      </c>
      <c r="E438" s="15" t="s">
        <v>2070</v>
      </c>
      <c r="F438" s="15" t="s">
        <v>593</v>
      </c>
      <c r="G438" s="15" t="s">
        <v>594</v>
      </c>
      <c r="H438" s="15" t="s">
        <v>1426</v>
      </c>
      <c r="I438" s="16">
        <v>0</v>
      </c>
      <c r="J438" s="15">
        <v>69</v>
      </c>
      <c r="K438" s="15">
        <v>66</v>
      </c>
      <c r="L438" s="10">
        <f t="shared" si="20"/>
        <v>135</v>
      </c>
      <c r="M438" s="11">
        <v>38443</v>
      </c>
      <c r="N438" s="12" t="s">
        <v>1891</v>
      </c>
      <c r="O438" s="13">
        <v>30</v>
      </c>
      <c r="P438" s="13"/>
      <c r="R438" s="19"/>
    </row>
    <row r="439" spans="1:18" ht="18.75" customHeight="1">
      <c r="A439" s="35">
        <f t="shared" si="19"/>
        <v>437</v>
      </c>
      <c r="B439" s="15" t="s">
        <v>555</v>
      </c>
      <c r="C439" s="9" t="s">
        <v>5</v>
      </c>
      <c r="D439" s="15" t="s">
        <v>282</v>
      </c>
      <c r="E439" s="15" t="s">
        <v>2070</v>
      </c>
      <c r="F439" s="15" t="s">
        <v>595</v>
      </c>
      <c r="G439" s="15" t="s">
        <v>596</v>
      </c>
      <c r="H439" s="15" t="s">
        <v>1427</v>
      </c>
      <c r="I439" s="16">
        <v>0</v>
      </c>
      <c r="J439" s="15">
        <v>42</v>
      </c>
      <c r="K439" s="15">
        <v>48</v>
      </c>
      <c r="L439" s="10">
        <f t="shared" si="20"/>
        <v>90</v>
      </c>
      <c r="M439" s="11">
        <v>38443</v>
      </c>
      <c r="N439" s="12"/>
      <c r="O439" s="13"/>
      <c r="P439" s="13"/>
      <c r="R439" s="19"/>
    </row>
    <row r="440" spans="1:18" ht="18.75" customHeight="1">
      <c r="A440" s="35">
        <f t="shared" si="19"/>
        <v>438</v>
      </c>
      <c r="B440" s="15" t="s">
        <v>555</v>
      </c>
      <c r="C440" s="9" t="s">
        <v>5</v>
      </c>
      <c r="D440" s="15" t="s">
        <v>282</v>
      </c>
      <c r="E440" s="15" t="s">
        <v>2070</v>
      </c>
      <c r="F440" s="15" t="s">
        <v>597</v>
      </c>
      <c r="G440" s="15" t="s">
        <v>598</v>
      </c>
      <c r="H440" s="15" t="s">
        <v>1428</v>
      </c>
      <c r="I440" s="16">
        <v>0</v>
      </c>
      <c r="J440" s="15">
        <v>57</v>
      </c>
      <c r="K440" s="15">
        <v>48</v>
      </c>
      <c r="L440" s="10">
        <f t="shared" si="20"/>
        <v>105</v>
      </c>
      <c r="M440" s="11">
        <v>39539</v>
      </c>
      <c r="N440" s="12"/>
      <c r="O440" s="13"/>
      <c r="P440" s="13"/>
      <c r="R440" s="19"/>
    </row>
    <row r="441" spans="1:18" ht="18.75" customHeight="1">
      <c r="A441" s="35">
        <f t="shared" si="19"/>
        <v>439</v>
      </c>
      <c r="B441" s="15" t="s">
        <v>555</v>
      </c>
      <c r="C441" s="9" t="s">
        <v>5</v>
      </c>
      <c r="D441" s="15" t="s">
        <v>282</v>
      </c>
      <c r="E441" s="15" t="s">
        <v>2070</v>
      </c>
      <c r="F441" s="15" t="s">
        <v>599</v>
      </c>
      <c r="G441" s="15" t="s">
        <v>600</v>
      </c>
      <c r="H441" s="15" t="s">
        <v>1429</v>
      </c>
      <c r="I441" s="16">
        <v>0</v>
      </c>
      <c r="J441" s="15">
        <v>44</v>
      </c>
      <c r="K441" s="15">
        <v>46</v>
      </c>
      <c r="L441" s="10">
        <f t="shared" si="20"/>
        <v>90</v>
      </c>
      <c r="M441" s="11">
        <v>40269</v>
      </c>
      <c r="N441" s="12"/>
      <c r="O441" s="13"/>
      <c r="P441" s="13"/>
      <c r="R441" s="19"/>
    </row>
    <row r="442" spans="1:18" ht="18.75" customHeight="1">
      <c r="A442" s="35">
        <f t="shared" si="19"/>
        <v>440</v>
      </c>
      <c r="B442" s="15" t="s">
        <v>555</v>
      </c>
      <c r="C442" s="9" t="s">
        <v>5</v>
      </c>
      <c r="D442" s="15" t="s">
        <v>282</v>
      </c>
      <c r="E442" s="15" t="s">
        <v>2070</v>
      </c>
      <c r="F442" s="15" t="s">
        <v>601</v>
      </c>
      <c r="G442" s="15" t="s">
        <v>602</v>
      </c>
      <c r="H442" s="15" t="s">
        <v>1430</v>
      </c>
      <c r="I442" s="16">
        <v>0</v>
      </c>
      <c r="J442" s="15">
        <v>40</v>
      </c>
      <c r="K442" s="15">
        <v>40</v>
      </c>
      <c r="L442" s="10">
        <f t="shared" si="20"/>
        <v>80</v>
      </c>
      <c r="M442" s="11">
        <v>40634</v>
      </c>
      <c r="N442" s="12"/>
      <c r="O442" s="13"/>
      <c r="P442" s="13"/>
      <c r="R442" s="19"/>
    </row>
    <row r="443" spans="1:18" ht="18.75" customHeight="1">
      <c r="A443" s="35">
        <f t="shared" si="19"/>
        <v>441</v>
      </c>
      <c r="B443" s="15" t="s">
        <v>555</v>
      </c>
      <c r="C443" s="9" t="s">
        <v>5</v>
      </c>
      <c r="D443" s="15" t="s">
        <v>282</v>
      </c>
      <c r="E443" s="15" t="s">
        <v>2070</v>
      </c>
      <c r="F443" s="15" t="s">
        <v>603</v>
      </c>
      <c r="G443" s="15" t="s">
        <v>604</v>
      </c>
      <c r="H443" s="15" t="s">
        <v>1431</v>
      </c>
      <c r="I443" s="16">
        <v>0</v>
      </c>
      <c r="J443" s="15">
        <v>54</v>
      </c>
      <c r="K443" s="15">
        <v>36</v>
      </c>
      <c r="L443" s="10">
        <f t="shared" si="20"/>
        <v>90</v>
      </c>
      <c r="M443" s="11">
        <v>41000</v>
      </c>
      <c r="N443" s="12"/>
      <c r="O443" s="13"/>
      <c r="P443" s="13"/>
      <c r="R443" s="19"/>
    </row>
    <row r="444" spans="1:18" ht="18.75" customHeight="1">
      <c r="A444" s="35">
        <f t="shared" si="19"/>
        <v>442</v>
      </c>
      <c r="B444" s="15" t="s">
        <v>555</v>
      </c>
      <c r="C444" s="9" t="s">
        <v>5</v>
      </c>
      <c r="D444" s="15" t="s">
        <v>282</v>
      </c>
      <c r="E444" s="15" t="s">
        <v>2070</v>
      </c>
      <c r="F444" s="15" t="s">
        <v>605</v>
      </c>
      <c r="G444" s="15" t="s">
        <v>606</v>
      </c>
      <c r="H444" s="15" t="s">
        <v>1432</v>
      </c>
      <c r="I444" s="16">
        <v>0</v>
      </c>
      <c r="J444" s="15">
        <v>50</v>
      </c>
      <c r="K444" s="15">
        <v>30</v>
      </c>
      <c r="L444" s="10">
        <f t="shared" si="20"/>
        <v>80</v>
      </c>
      <c r="M444" s="11">
        <v>41000</v>
      </c>
      <c r="N444" s="12"/>
      <c r="O444" s="13"/>
      <c r="P444" s="13"/>
      <c r="R444" s="19"/>
    </row>
    <row r="445" spans="1:18" ht="18.75" customHeight="1">
      <c r="A445" s="35">
        <f t="shared" si="19"/>
        <v>443</v>
      </c>
      <c r="B445" s="15" t="s">
        <v>555</v>
      </c>
      <c r="C445" s="9" t="s">
        <v>5</v>
      </c>
      <c r="D445" s="15" t="s">
        <v>282</v>
      </c>
      <c r="E445" s="15" t="s">
        <v>2070</v>
      </c>
      <c r="F445" s="15" t="s">
        <v>587</v>
      </c>
      <c r="G445" s="15" t="s">
        <v>607</v>
      </c>
      <c r="H445" s="15" t="s">
        <v>1434</v>
      </c>
      <c r="I445" s="16">
        <v>0</v>
      </c>
      <c r="J445" s="15">
        <v>45</v>
      </c>
      <c r="K445" s="15">
        <v>35</v>
      </c>
      <c r="L445" s="10">
        <f t="shared" si="20"/>
        <v>80</v>
      </c>
      <c r="M445" s="11">
        <v>41365</v>
      </c>
      <c r="N445" s="12"/>
      <c r="O445" s="13"/>
      <c r="P445" s="13"/>
      <c r="R445" s="19"/>
    </row>
    <row r="446" spans="1:18" ht="18.75" customHeight="1">
      <c r="A446" s="35">
        <f t="shared" si="19"/>
        <v>444</v>
      </c>
      <c r="B446" s="15" t="s">
        <v>555</v>
      </c>
      <c r="C446" s="9" t="s">
        <v>5</v>
      </c>
      <c r="D446" s="15" t="s">
        <v>282</v>
      </c>
      <c r="E446" s="15" t="s">
        <v>2070</v>
      </c>
      <c r="F446" s="15" t="s">
        <v>121</v>
      </c>
      <c r="G446" s="15" t="s">
        <v>608</v>
      </c>
      <c r="H446" s="15" t="s">
        <v>1435</v>
      </c>
      <c r="I446" s="16">
        <v>0</v>
      </c>
      <c r="J446" s="15">
        <v>48</v>
      </c>
      <c r="K446" s="15">
        <v>37</v>
      </c>
      <c r="L446" s="10">
        <f t="shared" si="20"/>
        <v>85</v>
      </c>
      <c r="M446" s="11">
        <v>42278</v>
      </c>
      <c r="N446" s="12"/>
      <c r="O446" s="13"/>
      <c r="P446" s="13"/>
      <c r="R446" s="19"/>
    </row>
    <row r="447" spans="1:18" ht="18.75" customHeight="1">
      <c r="A447" s="35">
        <f t="shared" si="19"/>
        <v>445</v>
      </c>
      <c r="B447" s="15" t="s">
        <v>555</v>
      </c>
      <c r="C447" s="9" t="s">
        <v>5</v>
      </c>
      <c r="D447" s="15" t="s">
        <v>282</v>
      </c>
      <c r="E447" s="15" t="s">
        <v>2070</v>
      </c>
      <c r="F447" s="15" t="s">
        <v>609</v>
      </c>
      <c r="G447" s="15" t="s">
        <v>610</v>
      </c>
      <c r="H447" s="15" t="s">
        <v>1200</v>
      </c>
      <c r="I447" s="16">
        <v>0</v>
      </c>
      <c r="J447" s="15">
        <v>60</v>
      </c>
      <c r="K447" s="15">
        <v>42</v>
      </c>
      <c r="L447" s="10">
        <f t="shared" si="20"/>
        <v>102</v>
      </c>
      <c r="M447" s="11">
        <v>42522</v>
      </c>
      <c r="N447" s="12" t="s">
        <v>1891</v>
      </c>
      <c r="O447" s="13">
        <v>60</v>
      </c>
      <c r="P447" s="13"/>
      <c r="R447" s="19"/>
    </row>
    <row r="448" spans="1:18" ht="18.75" customHeight="1">
      <c r="A448" s="35">
        <f t="shared" si="19"/>
        <v>446</v>
      </c>
      <c r="B448" s="15" t="s">
        <v>555</v>
      </c>
      <c r="C448" s="9" t="s">
        <v>5</v>
      </c>
      <c r="D448" s="15" t="s">
        <v>282</v>
      </c>
      <c r="E448" s="15" t="s">
        <v>2070</v>
      </c>
      <c r="F448" s="15" t="s">
        <v>611</v>
      </c>
      <c r="G448" s="15" t="s">
        <v>612</v>
      </c>
      <c r="H448" s="15" t="s">
        <v>1436</v>
      </c>
      <c r="I448" s="16">
        <v>0</v>
      </c>
      <c r="J448" s="15">
        <v>30</v>
      </c>
      <c r="K448" s="15">
        <v>30</v>
      </c>
      <c r="L448" s="10">
        <f t="shared" si="20"/>
        <v>60</v>
      </c>
      <c r="M448" s="11">
        <v>42552</v>
      </c>
      <c r="N448" s="12"/>
      <c r="O448" s="13"/>
      <c r="P448" s="13"/>
      <c r="R448" s="19"/>
    </row>
    <row r="449" spans="1:18" ht="18.75" customHeight="1">
      <c r="A449" s="35">
        <f t="shared" si="19"/>
        <v>447</v>
      </c>
      <c r="B449" s="15" t="s">
        <v>555</v>
      </c>
      <c r="C449" s="9" t="s">
        <v>5</v>
      </c>
      <c r="D449" s="15" t="s">
        <v>282</v>
      </c>
      <c r="E449" s="15" t="s">
        <v>2070</v>
      </c>
      <c r="F449" s="15" t="s">
        <v>613</v>
      </c>
      <c r="G449" s="15" t="s">
        <v>614</v>
      </c>
      <c r="H449" s="15" t="s">
        <v>1437</v>
      </c>
      <c r="I449" s="16">
        <v>0</v>
      </c>
      <c r="J449" s="15">
        <v>36</v>
      </c>
      <c r="K449" s="15">
        <v>24</v>
      </c>
      <c r="L449" s="10">
        <f t="shared" si="20"/>
        <v>60</v>
      </c>
      <c r="M449" s="11">
        <v>42552</v>
      </c>
      <c r="N449" s="12"/>
      <c r="O449" s="13"/>
      <c r="P449" s="13"/>
      <c r="R449" s="19"/>
    </row>
    <row r="450" spans="1:18" ht="18.75" customHeight="1">
      <c r="A450" s="35">
        <f t="shared" si="19"/>
        <v>448</v>
      </c>
      <c r="B450" s="15" t="s">
        <v>555</v>
      </c>
      <c r="C450" s="9" t="s">
        <v>5</v>
      </c>
      <c r="D450" s="15" t="s">
        <v>282</v>
      </c>
      <c r="E450" s="15" t="s">
        <v>2070</v>
      </c>
      <c r="F450" s="15" t="s">
        <v>615</v>
      </c>
      <c r="G450" s="15" t="s">
        <v>616</v>
      </c>
      <c r="H450" s="15" t="s">
        <v>1438</v>
      </c>
      <c r="I450" s="16">
        <v>0</v>
      </c>
      <c r="J450" s="15">
        <v>36</v>
      </c>
      <c r="K450" s="15">
        <v>24</v>
      </c>
      <c r="L450" s="10">
        <f t="shared" si="20"/>
        <v>60</v>
      </c>
      <c r="M450" s="11">
        <v>42826</v>
      </c>
      <c r="N450" s="12"/>
      <c r="O450" s="13"/>
      <c r="P450" s="13"/>
      <c r="R450" s="19"/>
    </row>
    <row r="451" spans="1:18" ht="18.75" customHeight="1">
      <c r="A451" s="35">
        <f t="shared" ref="A451:A514" si="21">A450+1</f>
        <v>449</v>
      </c>
      <c r="B451" s="15" t="s">
        <v>555</v>
      </c>
      <c r="C451" s="9" t="s">
        <v>5</v>
      </c>
      <c r="D451" s="15" t="s">
        <v>282</v>
      </c>
      <c r="E451" s="15" t="s">
        <v>2070</v>
      </c>
      <c r="F451" s="15" t="s">
        <v>617</v>
      </c>
      <c r="G451" s="15" t="s">
        <v>618</v>
      </c>
      <c r="H451" s="15" t="s">
        <v>1439</v>
      </c>
      <c r="I451" s="16">
        <v>0</v>
      </c>
      <c r="J451" s="15">
        <v>30</v>
      </c>
      <c r="K451" s="15">
        <v>30</v>
      </c>
      <c r="L451" s="10">
        <f t="shared" si="20"/>
        <v>60</v>
      </c>
      <c r="M451" s="11">
        <v>42826</v>
      </c>
      <c r="N451" s="12"/>
      <c r="O451" s="13"/>
      <c r="P451" s="13"/>
      <c r="R451" s="19"/>
    </row>
    <row r="452" spans="1:18" ht="18.75" customHeight="1">
      <c r="A452" s="35">
        <f t="shared" si="21"/>
        <v>450</v>
      </c>
      <c r="B452" s="15" t="s">
        <v>555</v>
      </c>
      <c r="C452" s="9" t="s">
        <v>5</v>
      </c>
      <c r="D452" s="15" t="s">
        <v>282</v>
      </c>
      <c r="E452" s="15" t="s">
        <v>2070</v>
      </c>
      <c r="F452" s="15" t="s">
        <v>619</v>
      </c>
      <c r="G452" s="15" t="s">
        <v>620</v>
      </c>
      <c r="H452" s="15" t="s">
        <v>1440</v>
      </c>
      <c r="I452" s="16">
        <v>0</v>
      </c>
      <c r="J452" s="15">
        <v>30</v>
      </c>
      <c r="K452" s="15">
        <v>30</v>
      </c>
      <c r="L452" s="10">
        <f t="shared" si="20"/>
        <v>60</v>
      </c>
      <c r="M452" s="11">
        <v>42917</v>
      </c>
      <c r="N452" s="12"/>
      <c r="O452" s="13"/>
      <c r="P452" s="13"/>
      <c r="R452" s="19"/>
    </row>
    <row r="453" spans="1:18" ht="18.75" customHeight="1">
      <c r="A453" s="35">
        <f t="shared" si="21"/>
        <v>451</v>
      </c>
      <c r="B453" s="15" t="s">
        <v>555</v>
      </c>
      <c r="C453" s="9" t="s">
        <v>5</v>
      </c>
      <c r="D453" s="15" t="s">
        <v>282</v>
      </c>
      <c r="E453" s="15" t="s">
        <v>2076</v>
      </c>
      <c r="F453" s="15" t="s">
        <v>2332</v>
      </c>
      <c r="G453" s="15" t="s">
        <v>1192</v>
      </c>
      <c r="H453" s="15" t="s">
        <v>1195</v>
      </c>
      <c r="I453" s="16">
        <v>0</v>
      </c>
      <c r="J453" s="15">
        <v>45</v>
      </c>
      <c r="K453" s="15">
        <v>30</v>
      </c>
      <c r="L453" s="10">
        <f t="shared" si="20"/>
        <v>75</v>
      </c>
      <c r="M453" s="11">
        <v>43191</v>
      </c>
      <c r="N453" s="12"/>
      <c r="O453" s="13"/>
      <c r="P453" s="13"/>
      <c r="R453" s="19"/>
    </row>
    <row r="454" spans="1:18" ht="18.75" customHeight="1">
      <c r="A454" s="35">
        <f t="shared" si="21"/>
        <v>452</v>
      </c>
      <c r="B454" s="15" t="s">
        <v>555</v>
      </c>
      <c r="C454" s="9" t="s">
        <v>5</v>
      </c>
      <c r="D454" s="15" t="s">
        <v>282</v>
      </c>
      <c r="E454" s="15" t="s">
        <v>2076</v>
      </c>
      <c r="F454" s="15" t="s">
        <v>2333</v>
      </c>
      <c r="G454" s="15" t="s">
        <v>621</v>
      </c>
      <c r="H454" s="15" t="s">
        <v>2402</v>
      </c>
      <c r="I454" s="16">
        <v>0</v>
      </c>
      <c r="J454" s="15">
        <v>50</v>
      </c>
      <c r="K454" s="15">
        <v>30</v>
      </c>
      <c r="L454" s="10">
        <f t="shared" si="20"/>
        <v>80</v>
      </c>
      <c r="M454" s="11">
        <v>43191</v>
      </c>
      <c r="N454" s="12"/>
      <c r="O454" s="13"/>
      <c r="P454" s="13"/>
      <c r="R454" s="19"/>
    </row>
    <row r="455" spans="1:18" ht="18.75" customHeight="1">
      <c r="A455" s="35">
        <f t="shared" si="21"/>
        <v>453</v>
      </c>
      <c r="B455" s="15" t="s">
        <v>555</v>
      </c>
      <c r="C455" s="9" t="s">
        <v>5</v>
      </c>
      <c r="D455" s="15" t="s">
        <v>282</v>
      </c>
      <c r="E455" s="15" t="s">
        <v>2070</v>
      </c>
      <c r="F455" s="15" t="s">
        <v>622</v>
      </c>
      <c r="G455" s="15" t="s">
        <v>623</v>
      </c>
      <c r="H455" s="15" t="s">
        <v>1441</v>
      </c>
      <c r="I455" s="16">
        <v>0</v>
      </c>
      <c r="J455" s="15">
        <v>32</v>
      </c>
      <c r="K455" s="15">
        <v>28</v>
      </c>
      <c r="L455" s="10">
        <f t="shared" si="20"/>
        <v>60</v>
      </c>
      <c r="M455" s="11">
        <v>43191</v>
      </c>
      <c r="N455" s="12"/>
      <c r="O455" s="13"/>
      <c r="P455" s="13"/>
      <c r="R455" s="19"/>
    </row>
    <row r="456" spans="1:18" ht="18.75" customHeight="1">
      <c r="A456" s="35">
        <f t="shared" si="21"/>
        <v>454</v>
      </c>
      <c r="B456" s="15" t="s">
        <v>555</v>
      </c>
      <c r="C456" s="9" t="s">
        <v>5</v>
      </c>
      <c r="D456" s="15" t="s">
        <v>282</v>
      </c>
      <c r="E456" s="15" t="s">
        <v>2070</v>
      </c>
      <c r="F456" s="15" t="s">
        <v>624</v>
      </c>
      <c r="G456" s="15" t="s">
        <v>625</v>
      </c>
      <c r="H456" s="15" t="s">
        <v>1442</v>
      </c>
      <c r="I456" s="16">
        <v>0</v>
      </c>
      <c r="J456" s="15">
        <v>36</v>
      </c>
      <c r="K456" s="15">
        <v>24</v>
      </c>
      <c r="L456" s="10">
        <f t="shared" si="20"/>
        <v>60</v>
      </c>
      <c r="M456" s="11">
        <v>43191</v>
      </c>
      <c r="N456" s="12"/>
      <c r="O456" s="13"/>
      <c r="P456" s="13"/>
      <c r="R456" s="19"/>
    </row>
    <row r="457" spans="1:18" ht="18.75" customHeight="1">
      <c r="A457" s="35">
        <f t="shared" si="21"/>
        <v>455</v>
      </c>
      <c r="B457" s="15" t="s">
        <v>555</v>
      </c>
      <c r="C457" s="9" t="s">
        <v>5</v>
      </c>
      <c r="D457" s="15" t="s">
        <v>282</v>
      </c>
      <c r="E457" s="15" t="s">
        <v>2070</v>
      </c>
      <c r="F457" s="15" t="s">
        <v>626</v>
      </c>
      <c r="G457" s="15" t="s">
        <v>627</v>
      </c>
      <c r="H457" s="15" t="s">
        <v>1443</v>
      </c>
      <c r="I457" s="16">
        <v>0</v>
      </c>
      <c r="J457" s="15">
        <v>52</v>
      </c>
      <c r="K457" s="15">
        <v>48</v>
      </c>
      <c r="L457" s="10">
        <f t="shared" si="20"/>
        <v>100</v>
      </c>
      <c r="M457" s="11">
        <v>43191</v>
      </c>
      <c r="N457" s="12"/>
      <c r="O457" s="13"/>
      <c r="P457" s="13"/>
      <c r="R457" s="19"/>
    </row>
    <row r="458" spans="1:18" ht="18.75" customHeight="1">
      <c r="A458" s="35">
        <f t="shared" si="21"/>
        <v>456</v>
      </c>
      <c r="B458" s="15" t="s">
        <v>555</v>
      </c>
      <c r="C458" s="9" t="s">
        <v>5</v>
      </c>
      <c r="D458" s="15" t="s">
        <v>282</v>
      </c>
      <c r="E458" s="15" t="s">
        <v>2070</v>
      </c>
      <c r="F458" s="15" t="s">
        <v>628</v>
      </c>
      <c r="G458" s="15" t="s">
        <v>629</v>
      </c>
      <c r="H458" s="15" t="s">
        <v>1444</v>
      </c>
      <c r="I458" s="16">
        <v>0</v>
      </c>
      <c r="J458" s="15">
        <v>30</v>
      </c>
      <c r="K458" s="15">
        <v>30</v>
      </c>
      <c r="L458" s="10">
        <f t="shared" ref="L458:L529" si="22">SUM(I458:K458)</f>
        <v>60</v>
      </c>
      <c r="M458" s="11">
        <v>43009</v>
      </c>
      <c r="N458" s="12"/>
      <c r="O458" s="13"/>
      <c r="P458" s="13"/>
      <c r="R458" s="19"/>
    </row>
    <row r="459" spans="1:18" ht="18.75" customHeight="1">
      <c r="A459" s="35">
        <f t="shared" si="21"/>
        <v>457</v>
      </c>
      <c r="B459" s="15" t="s">
        <v>555</v>
      </c>
      <c r="C459" s="9" t="s">
        <v>5</v>
      </c>
      <c r="D459" s="15" t="s">
        <v>282</v>
      </c>
      <c r="E459" s="15" t="s">
        <v>2070</v>
      </c>
      <c r="F459" s="15" t="s">
        <v>1197</v>
      </c>
      <c r="G459" s="15" t="s">
        <v>1198</v>
      </c>
      <c r="H459" s="15" t="s">
        <v>1199</v>
      </c>
      <c r="I459" s="16">
        <v>0</v>
      </c>
      <c r="J459" s="15">
        <v>45</v>
      </c>
      <c r="K459" s="15">
        <v>30</v>
      </c>
      <c r="L459" s="10">
        <f t="shared" si="22"/>
        <v>75</v>
      </c>
      <c r="M459" s="11">
        <v>43191</v>
      </c>
      <c r="N459" s="12"/>
      <c r="O459" s="13"/>
      <c r="P459" s="13"/>
      <c r="R459" s="19"/>
    </row>
    <row r="460" spans="1:18" ht="18.75" customHeight="1">
      <c r="A460" s="35">
        <f t="shared" si="21"/>
        <v>458</v>
      </c>
      <c r="B460" s="15" t="s">
        <v>555</v>
      </c>
      <c r="C460" s="9" t="s">
        <v>5</v>
      </c>
      <c r="D460" s="15" t="s">
        <v>282</v>
      </c>
      <c r="E460" s="15" t="s">
        <v>2070</v>
      </c>
      <c r="F460" s="15" t="s">
        <v>631</v>
      </c>
      <c r="G460" s="15" t="s">
        <v>632</v>
      </c>
      <c r="H460" s="15" t="s">
        <v>1445</v>
      </c>
      <c r="I460" s="16">
        <v>0</v>
      </c>
      <c r="J460" s="15">
        <v>45</v>
      </c>
      <c r="K460" s="15">
        <v>30</v>
      </c>
      <c r="L460" s="10">
        <f t="shared" si="22"/>
        <v>75</v>
      </c>
      <c r="M460" s="11">
        <v>43556</v>
      </c>
      <c r="N460" s="12"/>
      <c r="O460" s="13"/>
      <c r="P460" s="13"/>
      <c r="R460" s="19"/>
    </row>
    <row r="461" spans="1:18" ht="18.75" customHeight="1">
      <c r="A461" s="35">
        <f t="shared" si="21"/>
        <v>459</v>
      </c>
      <c r="B461" s="15" t="s">
        <v>633</v>
      </c>
      <c r="C461" s="9" t="s">
        <v>5</v>
      </c>
      <c r="D461" s="15" t="s">
        <v>282</v>
      </c>
      <c r="E461" s="15" t="s">
        <v>2070</v>
      </c>
      <c r="F461" s="15" t="s">
        <v>634</v>
      </c>
      <c r="G461" s="15" t="s">
        <v>635</v>
      </c>
      <c r="H461" s="15" t="s">
        <v>1447</v>
      </c>
      <c r="I461" s="16">
        <v>0</v>
      </c>
      <c r="J461" s="15">
        <v>50</v>
      </c>
      <c r="K461" s="15">
        <v>30</v>
      </c>
      <c r="L461" s="10">
        <f t="shared" si="22"/>
        <v>80</v>
      </c>
      <c r="M461" s="11">
        <v>43922</v>
      </c>
      <c r="N461" s="12"/>
      <c r="O461" s="13"/>
      <c r="P461" s="13"/>
      <c r="R461" s="19"/>
    </row>
    <row r="462" spans="1:18" ht="18.75" customHeight="1">
      <c r="A462" s="35">
        <f t="shared" si="21"/>
        <v>460</v>
      </c>
      <c r="B462" s="15" t="s">
        <v>633</v>
      </c>
      <c r="C462" s="9" t="s">
        <v>5</v>
      </c>
      <c r="D462" s="15" t="s">
        <v>282</v>
      </c>
      <c r="E462" s="15" t="s">
        <v>2070</v>
      </c>
      <c r="F462" s="15" t="s">
        <v>1683</v>
      </c>
      <c r="G462" s="15" t="s">
        <v>1684</v>
      </c>
      <c r="H462" s="15" t="s">
        <v>2581</v>
      </c>
      <c r="I462" s="16">
        <v>0</v>
      </c>
      <c r="J462" s="15">
        <v>45</v>
      </c>
      <c r="K462" s="15">
        <v>30</v>
      </c>
      <c r="L462" s="10">
        <f t="shared" si="22"/>
        <v>75</v>
      </c>
      <c r="M462" s="11">
        <v>44228</v>
      </c>
      <c r="N462" s="12"/>
      <c r="O462" s="13"/>
      <c r="P462" s="13"/>
      <c r="R462" s="19"/>
    </row>
    <row r="463" spans="1:18" ht="18.75" customHeight="1">
      <c r="A463" s="35">
        <f t="shared" si="21"/>
        <v>461</v>
      </c>
      <c r="B463" s="15" t="s">
        <v>633</v>
      </c>
      <c r="C463" s="9" t="s">
        <v>5</v>
      </c>
      <c r="D463" s="15" t="s">
        <v>282</v>
      </c>
      <c r="E463" s="15" t="s">
        <v>2070</v>
      </c>
      <c r="F463" s="15" t="s">
        <v>1703</v>
      </c>
      <c r="G463" s="15" t="s">
        <v>1704</v>
      </c>
      <c r="H463" s="15" t="s">
        <v>2582</v>
      </c>
      <c r="I463" s="16">
        <v>0</v>
      </c>
      <c r="J463" s="15">
        <v>50</v>
      </c>
      <c r="K463" s="15">
        <v>30</v>
      </c>
      <c r="L463" s="10">
        <f t="shared" si="22"/>
        <v>80</v>
      </c>
      <c r="M463" s="11">
        <v>44287</v>
      </c>
      <c r="N463" s="12"/>
      <c r="O463" s="13"/>
      <c r="P463" s="13"/>
      <c r="R463" s="19"/>
    </row>
    <row r="464" spans="1:18" ht="18.75" customHeight="1">
      <c r="A464" s="35">
        <f t="shared" si="21"/>
        <v>462</v>
      </c>
      <c r="B464" s="15" t="s">
        <v>1947</v>
      </c>
      <c r="C464" s="9" t="s">
        <v>5</v>
      </c>
      <c r="D464" s="15" t="s">
        <v>284</v>
      </c>
      <c r="E464" s="15" t="s">
        <v>2070</v>
      </c>
      <c r="F464" s="15" t="s">
        <v>2123</v>
      </c>
      <c r="G464" s="15" t="s">
        <v>2265</v>
      </c>
      <c r="H464" s="15" t="s">
        <v>2267</v>
      </c>
      <c r="I464" s="16">
        <v>15</v>
      </c>
      <c r="J464" s="15">
        <v>54</v>
      </c>
      <c r="K464" s="15">
        <v>46</v>
      </c>
      <c r="L464" s="10">
        <f t="shared" si="22"/>
        <v>115</v>
      </c>
      <c r="M464" s="11">
        <v>46113</v>
      </c>
      <c r="N464" s="12"/>
      <c r="O464" s="13"/>
      <c r="P464" s="13"/>
      <c r="R464" s="19"/>
    </row>
    <row r="465" spans="1:18" ht="18.75" customHeight="1">
      <c r="A465" s="35">
        <f t="shared" si="21"/>
        <v>463</v>
      </c>
      <c r="B465" s="15" t="s">
        <v>1947</v>
      </c>
      <c r="C465" s="9" t="s">
        <v>5</v>
      </c>
      <c r="D465" s="15" t="s">
        <v>257</v>
      </c>
      <c r="E465" s="15" t="s">
        <v>2070</v>
      </c>
      <c r="F465" s="15" t="s">
        <v>2263</v>
      </c>
      <c r="G465" s="15" t="s">
        <v>2362</v>
      </c>
      <c r="H465" s="15" t="s">
        <v>2268</v>
      </c>
      <c r="I465" s="16">
        <v>15</v>
      </c>
      <c r="J465" s="15">
        <v>45</v>
      </c>
      <c r="K465" s="15">
        <v>33</v>
      </c>
      <c r="L465" s="10">
        <f t="shared" si="22"/>
        <v>93</v>
      </c>
      <c r="M465" s="11">
        <v>45383</v>
      </c>
      <c r="N465" s="12"/>
      <c r="O465" s="13"/>
      <c r="P465" s="13"/>
      <c r="R465" s="19"/>
    </row>
    <row r="466" spans="1:18" ht="18.75" customHeight="1">
      <c r="A466" s="35">
        <f t="shared" si="21"/>
        <v>464</v>
      </c>
      <c r="B466" s="15" t="s">
        <v>1947</v>
      </c>
      <c r="C466" s="9" t="s">
        <v>5</v>
      </c>
      <c r="D466" s="15" t="s">
        <v>257</v>
      </c>
      <c r="E466" s="15" t="s">
        <v>2070</v>
      </c>
      <c r="F466" s="15" t="s">
        <v>2264</v>
      </c>
      <c r="G466" s="15" t="s">
        <v>2266</v>
      </c>
      <c r="H466" s="15" t="s">
        <v>630</v>
      </c>
      <c r="I466" s="16">
        <v>15</v>
      </c>
      <c r="J466" s="15">
        <v>36</v>
      </c>
      <c r="K466" s="15">
        <v>30</v>
      </c>
      <c r="L466" s="10">
        <f t="shared" si="22"/>
        <v>81</v>
      </c>
      <c r="M466" s="11">
        <v>45383</v>
      </c>
      <c r="N466" s="12"/>
      <c r="O466" s="13"/>
      <c r="P466" s="13"/>
      <c r="R466" s="19"/>
    </row>
    <row r="467" spans="1:18" ht="18.75" customHeight="1">
      <c r="A467" s="35">
        <f t="shared" si="21"/>
        <v>465</v>
      </c>
      <c r="B467" s="15" t="s">
        <v>1947</v>
      </c>
      <c r="C467" s="9" t="s">
        <v>5</v>
      </c>
      <c r="D467" s="15" t="s">
        <v>257</v>
      </c>
      <c r="E467" s="15" t="s">
        <v>2070</v>
      </c>
      <c r="F467" s="15" t="s">
        <v>2450</v>
      </c>
      <c r="G467" s="15" t="s">
        <v>2451</v>
      </c>
      <c r="H467" s="15" t="s">
        <v>2467</v>
      </c>
      <c r="I467" s="16">
        <v>15</v>
      </c>
      <c r="J467" s="15">
        <v>54</v>
      </c>
      <c r="K467" s="15">
        <v>45</v>
      </c>
      <c r="L467" s="10">
        <f t="shared" si="22"/>
        <v>114</v>
      </c>
      <c r="M467" s="11">
        <v>45748</v>
      </c>
      <c r="N467" s="12"/>
      <c r="O467" s="13"/>
      <c r="P467" s="13"/>
    </row>
    <row r="468" spans="1:18" ht="18.75" customHeight="1">
      <c r="A468" s="35">
        <f t="shared" si="21"/>
        <v>466</v>
      </c>
      <c r="B468" s="15" t="s">
        <v>1947</v>
      </c>
      <c r="C468" s="9" t="s">
        <v>5</v>
      </c>
      <c r="D468" s="15" t="s">
        <v>257</v>
      </c>
      <c r="E468" s="15" t="s">
        <v>2070</v>
      </c>
      <c r="F468" s="15" t="s">
        <v>2263</v>
      </c>
      <c r="G468" s="15" t="s">
        <v>2458</v>
      </c>
      <c r="H468" s="15" t="s">
        <v>2468</v>
      </c>
      <c r="I468" s="16">
        <v>15</v>
      </c>
      <c r="J468" s="15">
        <v>54</v>
      </c>
      <c r="K468" s="15">
        <v>46</v>
      </c>
      <c r="L468" s="10">
        <f t="shared" si="22"/>
        <v>115</v>
      </c>
      <c r="M468" s="11">
        <v>45748</v>
      </c>
      <c r="N468" s="12"/>
      <c r="O468" s="13"/>
      <c r="P468" s="13"/>
    </row>
    <row r="469" spans="1:18" ht="18.75" customHeight="1">
      <c r="A469" s="35">
        <f t="shared" si="21"/>
        <v>467</v>
      </c>
      <c r="B469" s="15" t="s">
        <v>1947</v>
      </c>
      <c r="C469" s="9" t="s">
        <v>5</v>
      </c>
      <c r="D469" s="15" t="s">
        <v>257</v>
      </c>
      <c r="E469" s="15" t="s">
        <v>2491</v>
      </c>
      <c r="F469" s="15" t="s">
        <v>2517</v>
      </c>
      <c r="G469" s="15" t="s">
        <v>2518</v>
      </c>
      <c r="H469" s="15" t="s">
        <v>1433</v>
      </c>
      <c r="I469" s="16">
        <v>15</v>
      </c>
      <c r="J469" s="15">
        <v>36</v>
      </c>
      <c r="K469" s="15">
        <v>30</v>
      </c>
      <c r="L469" s="10">
        <f t="shared" si="22"/>
        <v>81</v>
      </c>
      <c r="M469" s="11">
        <v>46113</v>
      </c>
      <c r="N469" s="12"/>
      <c r="O469" s="13"/>
      <c r="P469" s="13"/>
    </row>
    <row r="470" spans="1:18" ht="18.75" customHeight="1">
      <c r="A470" s="35">
        <f t="shared" si="21"/>
        <v>468</v>
      </c>
      <c r="B470" s="15" t="s">
        <v>1947</v>
      </c>
      <c r="C470" s="9" t="s">
        <v>5</v>
      </c>
      <c r="D470" s="15" t="s">
        <v>257</v>
      </c>
      <c r="E470" s="15" t="s">
        <v>2491</v>
      </c>
      <c r="F470" s="15" t="s">
        <v>2517</v>
      </c>
      <c r="G470" s="15" t="s">
        <v>2519</v>
      </c>
      <c r="H470" s="15" t="s">
        <v>2033</v>
      </c>
      <c r="I470" s="16">
        <v>15</v>
      </c>
      <c r="J470" s="15">
        <v>72</v>
      </c>
      <c r="K470" s="15">
        <v>51</v>
      </c>
      <c r="L470" s="10">
        <f t="shared" si="22"/>
        <v>138</v>
      </c>
      <c r="M470" s="11">
        <v>46113</v>
      </c>
      <c r="N470" s="12" t="s">
        <v>1891</v>
      </c>
      <c r="O470" s="13">
        <v>9</v>
      </c>
      <c r="P470" s="13"/>
    </row>
    <row r="471" spans="1:18" ht="18.75" customHeight="1">
      <c r="A471" s="35">
        <f t="shared" si="21"/>
        <v>469</v>
      </c>
      <c r="B471" s="15" t="s">
        <v>555</v>
      </c>
      <c r="C471" s="9" t="s">
        <v>5</v>
      </c>
      <c r="D471" s="15" t="s">
        <v>283</v>
      </c>
      <c r="E471" s="15" t="s">
        <v>2071</v>
      </c>
      <c r="F471" s="15" t="s">
        <v>2304</v>
      </c>
      <c r="G471" s="15" t="s">
        <v>636</v>
      </c>
      <c r="H471" s="15" t="s">
        <v>1448</v>
      </c>
      <c r="I471" s="16">
        <v>60</v>
      </c>
      <c r="J471" s="15">
        <v>20</v>
      </c>
      <c r="K471" s="15">
        <v>0</v>
      </c>
      <c r="L471" s="10">
        <f t="shared" si="22"/>
        <v>80</v>
      </c>
      <c r="M471" s="11">
        <v>43191</v>
      </c>
      <c r="N471" s="12"/>
      <c r="O471" s="13"/>
      <c r="P471" s="13"/>
      <c r="R471" s="19"/>
    </row>
    <row r="472" spans="1:18" ht="18.75" customHeight="1">
      <c r="A472" s="35">
        <f t="shared" si="21"/>
        <v>470</v>
      </c>
      <c r="B472" s="15" t="s">
        <v>555</v>
      </c>
      <c r="C472" s="9" t="s">
        <v>5</v>
      </c>
      <c r="D472" s="15" t="s">
        <v>284</v>
      </c>
      <c r="E472" s="15" t="s">
        <v>2070</v>
      </c>
      <c r="F472" s="15" t="s">
        <v>637</v>
      </c>
      <c r="G472" s="15" t="s">
        <v>638</v>
      </c>
      <c r="H472" s="15" t="s">
        <v>1449</v>
      </c>
      <c r="I472" s="16">
        <v>15</v>
      </c>
      <c r="J472" s="15">
        <v>75</v>
      </c>
      <c r="K472" s="15">
        <v>45</v>
      </c>
      <c r="L472" s="10">
        <f t="shared" si="22"/>
        <v>135</v>
      </c>
      <c r="M472" s="11">
        <v>43191</v>
      </c>
      <c r="N472" s="12"/>
      <c r="O472" s="13"/>
      <c r="P472" s="13"/>
      <c r="R472" s="19"/>
    </row>
    <row r="473" spans="1:18" ht="18.75" customHeight="1">
      <c r="A473" s="35">
        <f t="shared" si="21"/>
        <v>471</v>
      </c>
      <c r="B473" s="15" t="s">
        <v>555</v>
      </c>
      <c r="C473" s="9" t="s">
        <v>5</v>
      </c>
      <c r="D473" s="15" t="s">
        <v>284</v>
      </c>
      <c r="E473" s="15" t="s">
        <v>2070</v>
      </c>
      <c r="F473" s="15" t="s">
        <v>585</v>
      </c>
      <c r="G473" s="15" t="s">
        <v>1997</v>
      </c>
      <c r="H473" s="15" t="s">
        <v>1446</v>
      </c>
      <c r="I473" s="16">
        <v>15</v>
      </c>
      <c r="J473" s="15">
        <v>42</v>
      </c>
      <c r="K473" s="15">
        <v>33</v>
      </c>
      <c r="L473" s="10">
        <f t="shared" si="22"/>
        <v>90</v>
      </c>
      <c r="M473" s="11">
        <v>44652</v>
      </c>
      <c r="N473" s="12"/>
      <c r="O473" s="13"/>
      <c r="P473" s="13"/>
      <c r="R473" s="19"/>
    </row>
    <row r="474" spans="1:18" ht="18.75" customHeight="1">
      <c r="A474" s="35">
        <f t="shared" si="21"/>
        <v>472</v>
      </c>
      <c r="B474" s="15" t="s">
        <v>1947</v>
      </c>
      <c r="C474" s="9" t="s">
        <v>5</v>
      </c>
      <c r="D474" s="15" t="s">
        <v>284</v>
      </c>
      <c r="E474" s="15" t="s">
        <v>2070</v>
      </c>
      <c r="F474" s="15" t="s">
        <v>2123</v>
      </c>
      <c r="G474" s="15" t="s">
        <v>2122</v>
      </c>
      <c r="H474" s="15" t="s">
        <v>2583</v>
      </c>
      <c r="I474" s="16">
        <v>15</v>
      </c>
      <c r="J474" s="15">
        <v>46</v>
      </c>
      <c r="K474" s="15">
        <v>34</v>
      </c>
      <c r="L474" s="10">
        <f t="shared" si="22"/>
        <v>95</v>
      </c>
      <c r="M474" s="11">
        <v>45017</v>
      </c>
      <c r="N474" s="12"/>
      <c r="O474" s="13"/>
      <c r="P474" s="13"/>
    </row>
    <row r="475" spans="1:18" ht="18.75" customHeight="1">
      <c r="A475" s="35">
        <f t="shared" si="21"/>
        <v>473</v>
      </c>
      <c r="B475" s="15" t="s">
        <v>555</v>
      </c>
      <c r="C475" s="9" t="s">
        <v>5</v>
      </c>
      <c r="D475" s="15" t="s">
        <v>285</v>
      </c>
      <c r="E475" s="15" t="s">
        <v>2071</v>
      </c>
      <c r="F475" s="15" t="s">
        <v>2305</v>
      </c>
      <c r="G475" s="15" t="s">
        <v>639</v>
      </c>
      <c r="H475" s="15" t="s">
        <v>1450</v>
      </c>
      <c r="I475" s="16">
        <v>0</v>
      </c>
      <c r="J475" s="15">
        <v>0</v>
      </c>
      <c r="K475" s="15">
        <v>19</v>
      </c>
      <c r="L475" s="10">
        <f t="shared" si="22"/>
        <v>19</v>
      </c>
      <c r="M475" s="11">
        <v>42461</v>
      </c>
      <c r="N475" s="12"/>
      <c r="O475" s="13"/>
      <c r="P475" s="13"/>
      <c r="R475" s="19"/>
    </row>
    <row r="476" spans="1:18" ht="18.75" customHeight="1">
      <c r="A476" s="35">
        <f t="shared" si="21"/>
        <v>474</v>
      </c>
      <c r="B476" s="15" t="s">
        <v>555</v>
      </c>
      <c r="C476" s="9" t="s">
        <v>5</v>
      </c>
      <c r="D476" s="15" t="s">
        <v>285</v>
      </c>
      <c r="E476" s="15" t="s">
        <v>2076</v>
      </c>
      <c r="F476" s="15" t="s">
        <v>2334</v>
      </c>
      <c r="G476" s="15" t="s">
        <v>640</v>
      </c>
      <c r="H476" s="15" t="s">
        <v>1451</v>
      </c>
      <c r="I476" s="16">
        <v>0</v>
      </c>
      <c r="J476" s="15">
        <v>0</v>
      </c>
      <c r="K476" s="15">
        <v>19</v>
      </c>
      <c r="L476" s="10">
        <f t="shared" si="22"/>
        <v>19</v>
      </c>
      <c r="M476" s="11">
        <v>42461</v>
      </c>
      <c r="N476" s="12"/>
      <c r="O476" s="13"/>
      <c r="P476" s="13"/>
      <c r="R476" s="19"/>
    </row>
    <row r="477" spans="1:18" ht="18.75" customHeight="1">
      <c r="A477" s="35">
        <f t="shared" si="21"/>
        <v>475</v>
      </c>
      <c r="B477" s="15" t="s">
        <v>555</v>
      </c>
      <c r="C477" s="9" t="s">
        <v>5</v>
      </c>
      <c r="D477" s="15" t="s">
        <v>285</v>
      </c>
      <c r="E477" s="15" t="s">
        <v>1720</v>
      </c>
      <c r="F477" s="15" t="s">
        <v>1720</v>
      </c>
      <c r="G477" s="15" t="s">
        <v>641</v>
      </c>
      <c r="H477" s="15" t="s">
        <v>1452</v>
      </c>
      <c r="I477" s="16">
        <v>0</v>
      </c>
      <c r="J477" s="15">
        <v>0</v>
      </c>
      <c r="K477" s="15">
        <v>17</v>
      </c>
      <c r="L477" s="10">
        <f t="shared" si="22"/>
        <v>17</v>
      </c>
      <c r="M477" s="11">
        <v>42583</v>
      </c>
      <c r="N477" s="12"/>
      <c r="O477" s="13"/>
      <c r="P477" s="13"/>
      <c r="R477" s="19"/>
    </row>
    <row r="478" spans="1:18" ht="18.75" customHeight="1">
      <c r="A478" s="35">
        <f t="shared" si="21"/>
        <v>476</v>
      </c>
      <c r="B478" s="15" t="s">
        <v>555</v>
      </c>
      <c r="C478" s="9" t="s">
        <v>5</v>
      </c>
      <c r="D478" s="15" t="s">
        <v>285</v>
      </c>
      <c r="E478" s="15" t="s">
        <v>2076</v>
      </c>
      <c r="F478" s="15" t="s">
        <v>2325</v>
      </c>
      <c r="G478" s="15" t="s">
        <v>642</v>
      </c>
      <c r="H478" s="15" t="s">
        <v>1453</v>
      </c>
      <c r="I478" s="16">
        <v>0</v>
      </c>
      <c r="J478" s="15">
        <v>0</v>
      </c>
      <c r="K478" s="15">
        <v>19</v>
      </c>
      <c r="L478" s="10">
        <f t="shared" si="22"/>
        <v>19</v>
      </c>
      <c r="M478" s="11">
        <v>42826</v>
      </c>
      <c r="N478" s="12"/>
      <c r="O478" s="13"/>
      <c r="P478" s="13"/>
      <c r="R478" s="19"/>
    </row>
    <row r="479" spans="1:18" ht="18.75" customHeight="1">
      <c r="A479" s="35">
        <f t="shared" si="21"/>
        <v>477</v>
      </c>
      <c r="B479" s="15" t="s">
        <v>555</v>
      </c>
      <c r="C479" s="9" t="s">
        <v>5</v>
      </c>
      <c r="D479" s="15" t="s">
        <v>285</v>
      </c>
      <c r="E479" s="15" t="s">
        <v>2081</v>
      </c>
      <c r="F479" s="15" t="s">
        <v>643</v>
      </c>
      <c r="G479" s="15" t="s">
        <v>2034</v>
      </c>
      <c r="H479" s="15" t="s">
        <v>2403</v>
      </c>
      <c r="I479" s="16">
        <v>0</v>
      </c>
      <c r="J479" s="15">
        <v>0</v>
      </c>
      <c r="K479" s="15">
        <v>15</v>
      </c>
      <c r="L479" s="10">
        <f t="shared" si="22"/>
        <v>15</v>
      </c>
      <c r="M479" s="11">
        <v>43191</v>
      </c>
      <c r="N479" s="12"/>
      <c r="O479" s="13"/>
      <c r="P479" s="13"/>
      <c r="R479" s="19"/>
    </row>
    <row r="480" spans="1:18" ht="18.75" customHeight="1">
      <c r="A480" s="35">
        <f t="shared" si="21"/>
        <v>478</v>
      </c>
      <c r="B480" s="15" t="s">
        <v>555</v>
      </c>
      <c r="C480" s="9" t="s">
        <v>5</v>
      </c>
      <c r="D480" s="15" t="s">
        <v>285</v>
      </c>
      <c r="E480" s="15" t="s">
        <v>2081</v>
      </c>
      <c r="F480" s="15" t="s">
        <v>644</v>
      </c>
      <c r="G480" s="15" t="s">
        <v>645</v>
      </c>
      <c r="H480" s="15" t="s">
        <v>1454</v>
      </c>
      <c r="I480" s="16">
        <v>0</v>
      </c>
      <c r="J480" s="15">
        <v>0</v>
      </c>
      <c r="K480" s="15">
        <v>18</v>
      </c>
      <c r="L480" s="10">
        <f t="shared" si="22"/>
        <v>18</v>
      </c>
      <c r="M480" s="11">
        <v>43191</v>
      </c>
      <c r="N480" s="12"/>
      <c r="O480" s="13"/>
      <c r="P480" s="13"/>
      <c r="R480" s="19"/>
    </row>
    <row r="481" spans="1:18" ht="18.75" customHeight="1">
      <c r="A481" s="35">
        <f t="shared" si="21"/>
        <v>479</v>
      </c>
      <c r="B481" s="15" t="s">
        <v>555</v>
      </c>
      <c r="C481" s="9" t="s">
        <v>5</v>
      </c>
      <c r="D481" s="15" t="s">
        <v>285</v>
      </c>
      <c r="E481" s="15" t="s">
        <v>2076</v>
      </c>
      <c r="F481" s="15" t="s">
        <v>2335</v>
      </c>
      <c r="G481" s="15" t="s">
        <v>646</v>
      </c>
      <c r="H481" s="15" t="s">
        <v>2404</v>
      </c>
      <c r="I481" s="16">
        <v>0</v>
      </c>
      <c r="J481" s="15">
        <v>0</v>
      </c>
      <c r="K481" s="15">
        <v>12</v>
      </c>
      <c r="L481" s="10">
        <f t="shared" si="22"/>
        <v>12</v>
      </c>
      <c r="M481" s="11">
        <v>43191</v>
      </c>
      <c r="N481" s="12"/>
      <c r="O481" s="13"/>
      <c r="P481" s="13"/>
      <c r="R481" s="19"/>
    </row>
    <row r="482" spans="1:18" ht="18.75" customHeight="1">
      <c r="A482" s="35">
        <f t="shared" si="21"/>
        <v>480</v>
      </c>
      <c r="B482" s="15" t="s">
        <v>555</v>
      </c>
      <c r="C482" s="9" t="s">
        <v>5</v>
      </c>
      <c r="D482" s="15" t="s">
        <v>285</v>
      </c>
      <c r="E482" s="15" t="s">
        <v>2076</v>
      </c>
      <c r="F482" s="15" t="s">
        <v>2336</v>
      </c>
      <c r="G482" s="15" t="s">
        <v>647</v>
      </c>
      <c r="H482" s="15" t="s">
        <v>1455</v>
      </c>
      <c r="I482" s="16">
        <v>0</v>
      </c>
      <c r="J482" s="15">
        <v>0</v>
      </c>
      <c r="K482" s="15">
        <v>19</v>
      </c>
      <c r="L482" s="10">
        <f t="shared" si="22"/>
        <v>19</v>
      </c>
      <c r="M482" s="11">
        <v>43191</v>
      </c>
      <c r="N482" s="12"/>
      <c r="O482" s="13"/>
      <c r="P482" s="13"/>
      <c r="R482" s="19"/>
    </row>
    <row r="483" spans="1:18" ht="18.75" customHeight="1">
      <c r="A483" s="35">
        <f t="shared" si="21"/>
        <v>481</v>
      </c>
      <c r="B483" s="15" t="s">
        <v>555</v>
      </c>
      <c r="C483" s="9" t="s">
        <v>5</v>
      </c>
      <c r="D483" s="15" t="s">
        <v>285</v>
      </c>
      <c r="E483" s="15" t="s">
        <v>2076</v>
      </c>
      <c r="F483" s="15" t="s">
        <v>2337</v>
      </c>
      <c r="G483" s="15" t="s">
        <v>648</v>
      </c>
      <c r="H483" s="15" t="s">
        <v>2405</v>
      </c>
      <c r="I483" s="16">
        <v>0</v>
      </c>
      <c r="J483" s="15">
        <v>0</v>
      </c>
      <c r="K483" s="15">
        <v>12</v>
      </c>
      <c r="L483" s="10">
        <f t="shared" si="22"/>
        <v>12</v>
      </c>
      <c r="M483" s="11">
        <v>43191</v>
      </c>
      <c r="N483" s="12"/>
      <c r="O483" s="13"/>
      <c r="P483" s="13"/>
      <c r="R483" s="19"/>
    </row>
    <row r="484" spans="1:18" ht="18.75" customHeight="1">
      <c r="A484" s="35">
        <f t="shared" si="21"/>
        <v>482</v>
      </c>
      <c r="B484" s="15" t="s">
        <v>555</v>
      </c>
      <c r="C484" s="9" t="s">
        <v>5</v>
      </c>
      <c r="D484" s="15" t="s">
        <v>285</v>
      </c>
      <c r="E484" s="15" t="s">
        <v>1720</v>
      </c>
      <c r="F484" s="15" t="s">
        <v>1720</v>
      </c>
      <c r="G484" s="15" t="s">
        <v>649</v>
      </c>
      <c r="H484" s="15" t="s">
        <v>2406</v>
      </c>
      <c r="I484" s="16">
        <v>0</v>
      </c>
      <c r="J484" s="15">
        <v>0</v>
      </c>
      <c r="K484" s="15">
        <v>15</v>
      </c>
      <c r="L484" s="10">
        <f t="shared" si="22"/>
        <v>15</v>
      </c>
      <c r="M484" s="11">
        <v>43191</v>
      </c>
      <c r="N484" s="12"/>
      <c r="O484" s="13"/>
      <c r="P484" s="13"/>
      <c r="R484" s="19"/>
    </row>
    <row r="485" spans="1:18" ht="18.75" customHeight="1">
      <c r="A485" s="35">
        <f t="shared" si="21"/>
        <v>483</v>
      </c>
      <c r="B485" s="15" t="s">
        <v>555</v>
      </c>
      <c r="C485" s="9" t="s">
        <v>5</v>
      </c>
      <c r="D485" s="15" t="s">
        <v>285</v>
      </c>
      <c r="E485" s="15" t="s">
        <v>2076</v>
      </c>
      <c r="F485" s="15" t="s">
        <v>2338</v>
      </c>
      <c r="G485" s="15" t="s">
        <v>650</v>
      </c>
      <c r="H485" s="15" t="s">
        <v>1456</v>
      </c>
      <c r="I485" s="16">
        <v>0</v>
      </c>
      <c r="J485" s="15">
        <v>0</v>
      </c>
      <c r="K485" s="15">
        <v>15</v>
      </c>
      <c r="L485" s="10">
        <f t="shared" si="22"/>
        <v>15</v>
      </c>
      <c r="M485" s="11">
        <v>43191</v>
      </c>
      <c r="N485" s="12"/>
      <c r="O485" s="13"/>
      <c r="P485" s="13"/>
      <c r="R485" s="19"/>
    </row>
    <row r="486" spans="1:18" ht="18.75" customHeight="1">
      <c r="A486" s="35">
        <f t="shared" si="21"/>
        <v>484</v>
      </c>
      <c r="B486" s="15" t="s">
        <v>555</v>
      </c>
      <c r="C486" s="9" t="s">
        <v>5</v>
      </c>
      <c r="D486" s="15" t="s">
        <v>285</v>
      </c>
      <c r="E486" s="15" t="s">
        <v>1720</v>
      </c>
      <c r="F486" s="15" t="s">
        <v>1720</v>
      </c>
      <c r="G486" s="15" t="s">
        <v>651</v>
      </c>
      <c r="H486" s="15" t="s">
        <v>1196</v>
      </c>
      <c r="I486" s="16">
        <v>0</v>
      </c>
      <c r="J486" s="15">
        <v>0</v>
      </c>
      <c r="K486" s="15">
        <v>15</v>
      </c>
      <c r="L486" s="10">
        <f t="shared" si="22"/>
        <v>15</v>
      </c>
      <c r="M486" s="11">
        <v>43191</v>
      </c>
      <c r="N486" s="12"/>
      <c r="O486" s="13"/>
      <c r="P486" s="13"/>
      <c r="R486" s="19"/>
    </row>
    <row r="487" spans="1:18" ht="18.75" customHeight="1">
      <c r="A487" s="35">
        <f t="shared" si="21"/>
        <v>485</v>
      </c>
      <c r="B487" s="15" t="s">
        <v>555</v>
      </c>
      <c r="C487" s="9" t="s">
        <v>5</v>
      </c>
      <c r="D487" s="15" t="s">
        <v>285</v>
      </c>
      <c r="E487" s="15" t="s">
        <v>2076</v>
      </c>
      <c r="F487" s="15" t="s">
        <v>2325</v>
      </c>
      <c r="G487" s="15" t="s">
        <v>652</v>
      </c>
      <c r="H487" s="15" t="s">
        <v>1457</v>
      </c>
      <c r="I487" s="16">
        <v>0</v>
      </c>
      <c r="J487" s="15">
        <v>0</v>
      </c>
      <c r="K487" s="15">
        <v>19</v>
      </c>
      <c r="L487" s="10">
        <f t="shared" si="22"/>
        <v>19</v>
      </c>
      <c r="M487" s="11">
        <v>43191</v>
      </c>
      <c r="N487" s="12"/>
      <c r="O487" s="13"/>
      <c r="P487" s="13"/>
      <c r="R487" s="19"/>
    </row>
    <row r="488" spans="1:18" ht="18.75" customHeight="1">
      <c r="A488" s="35">
        <f t="shared" si="21"/>
        <v>486</v>
      </c>
      <c r="B488" s="15" t="s">
        <v>555</v>
      </c>
      <c r="C488" s="9" t="s">
        <v>5</v>
      </c>
      <c r="D488" s="15" t="s">
        <v>285</v>
      </c>
      <c r="E488" s="15" t="s">
        <v>1720</v>
      </c>
      <c r="F488" s="15" t="s">
        <v>1720</v>
      </c>
      <c r="G488" s="15" t="s">
        <v>653</v>
      </c>
      <c r="H488" s="15" t="s">
        <v>2427</v>
      </c>
      <c r="I488" s="16">
        <v>0</v>
      </c>
      <c r="J488" s="15">
        <v>0</v>
      </c>
      <c r="K488" s="15">
        <v>15</v>
      </c>
      <c r="L488" s="10">
        <f t="shared" si="22"/>
        <v>15</v>
      </c>
      <c r="M488" s="11">
        <v>43191</v>
      </c>
      <c r="N488" s="12"/>
      <c r="O488" s="13"/>
      <c r="P488" s="13"/>
      <c r="R488" s="19"/>
    </row>
    <row r="489" spans="1:18" ht="18.75" customHeight="1">
      <c r="A489" s="35">
        <f t="shared" si="21"/>
        <v>487</v>
      </c>
      <c r="B489" s="15" t="s">
        <v>555</v>
      </c>
      <c r="C489" s="9" t="s">
        <v>5</v>
      </c>
      <c r="D489" s="15" t="s">
        <v>285</v>
      </c>
      <c r="E489" s="15" t="s">
        <v>1720</v>
      </c>
      <c r="F489" s="15" t="s">
        <v>1720</v>
      </c>
      <c r="G489" s="15" t="s">
        <v>654</v>
      </c>
      <c r="H489" s="15" t="s">
        <v>1458</v>
      </c>
      <c r="I489" s="16">
        <v>0</v>
      </c>
      <c r="J489" s="15">
        <v>0</v>
      </c>
      <c r="K489" s="15">
        <v>15</v>
      </c>
      <c r="L489" s="10">
        <f t="shared" si="22"/>
        <v>15</v>
      </c>
      <c r="M489" s="11">
        <v>43191</v>
      </c>
      <c r="N489" s="12"/>
      <c r="O489" s="13"/>
      <c r="P489" s="13"/>
      <c r="R489" s="19"/>
    </row>
    <row r="490" spans="1:18" ht="18.75" customHeight="1">
      <c r="A490" s="35">
        <f t="shared" si="21"/>
        <v>488</v>
      </c>
      <c r="B490" s="15" t="s">
        <v>555</v>
      </c>
      <c r="C490" s="9" t="s">
        <v>5</v>
      </c>
      <c r="D490" s="15" t="s">
        <v>285</v>
      </c>
      <c r="E490" s="15" t="s">
        <v>2076</v>
      </c>
      <c r="F490" s="15" t="s">
        <v>2339</v>
      </c>
      <c r="G490" s="15" t="s">
        <v>655</v>
      </c>
      <c r="H490" s="15" t="s">
        <v>656</v>
      </c>
      <c r="I490" s="16">
        <v>0</v>
      </c>
      <c r="J490" s="15">
        <v>0</v>
      </c>
      <c r="K490" s="15">
        <v>12</v>
      </c>
      <c r="L490" s="10">
        <f t="shared" si="22"/>
        <v>12</v>
      </c>
      <c r="M490" s="11">
        <v>43556</v>
      </c>
      <c r="N490" s="12"/>
      <c r="O490" s="13"/>
      <c r="P490" s="13"/>
      <c r="R490" s="19"/>
    </row>
    <row r="491" spans="1:18" ht="18.75" customHeight="1">
      <c r="A491" s="35">
        <f t="shared" si="21"/>
        <v>489</v>
      </c>
      <c r="B491" s="15" t="s">
        <v>555</v>
      </c>
      <c r="C491" s="9" t="s">
        <v>5</v>
      </c>
      <c r="D491" s="15" t="s">
        <v>285</v>
      </c>
      <c r="E491" s="15" t="s">
        <v>2070</v>
      </c>
      <c r="F491" s="15" t="s">
        <v>2553</v>
      </c>
      <c r="G491" s="15" t="s">
        <v>2225</v>
      </c>
      <c r="H491" s="15" t="s">
        <v>2407</v>
      </c>
      <c r="I491" s="16">
        <v>0</v>
      </c>
      <c r="J491" s="15">
        <v>0</v>
      </c>
      <c r="K491" s="15">
        <v>19</v>
      </c>
      <c r="L491" s="10">
        <f t="shared" si="22"/>
        <v>19</v>
      </c>
      <c r="M491" s="11">
        <v>43556</v>
      </c>
      <c r="N491" s="12"/>
      <c r="O491" s="13"/>
      <c r="P491" s="13"/>
      <c r="R491" s="19"/>
    </row>
    <row r="492" spans="1:18" ht="18.75" customHeight="1">
      <c r="A492" s="35">
        <f t="shared" si="21"/>
        <v>490</v>
      </c>
      <c r="B492" s="15" t="s">
        <v>555</v>
      </c>
      <c r="C492" s="9" t="s">
        <v>5</v>
      </c>
      <c r="D492" s="15" t="s">
        <v>285</v>
      </c>
      <c r="E492" s="15" t="s">
        <v>2076</v>
      </c>
      <c r="F492" s="15" t="s">
        <v>2340</v>
      </c>
      <c r="G492" s="15" t="s">
        <v>2035</v>
      </c>
      <c r="H492" s="15" t="s">
        <v>1923</v>
      </c>
      <c r="I492" s="16">
        <v>0</v>
      </c>
      <c r="J492" s="15">
        <v>0</v>
      </c>
      <c r="K492" s="15">
        <v>18</v>
      </c>
      <c r="L492" s="10">
        <f t="shared" si="22"/>
        <v>18</v>
      </c>
      <c r="M492" s="11">
        <v>43556</v>
      </c>
      <c r="N492" s="12"/>
      <c r="O492" s="13"/>
      <c r="P492" s="13"/>
      <c r="R492" s="19"/>
    </row>
    <row r="493" spans="1:18" ht="18.75" customHeight="1">
      <c r="A493" s="35">
        <f t="shared" si="21"/>
        <v>491</v>
      </c>
      <c r="B493" s="15" t="s">
        <v>555</v>
      </c>
      <c r="C493" s="9" t="s">
        <v>5</v>
      </c>
      <c r="D493" s="15" t="s">
        <v>285</v>
      </c>
      <c r="E493" s="15" t="s">
        <v>2081</v>
      </c>
      <c r="F493" s="15" t="s">
        <v>2419</v>
      </c>
      <c r="G493" s="15" t="s">
        <v>657</v>
      </c>
      <c r="H493" s="15" t="s">
        <v>1459</v>
      </c>
      <c r="I493" s="16">
        <v>0</v>
      </c>
      <c r="J493" s="15">
        <v>0</v>
      </c>
      <c r="K493" s="15">
        <v>19</v>
      </c>
      <c r="L493" s="10">
        <f t="shared" si="22"/>
        <v>19</v>
      </c>
      <c r="M493" s="11">
        <v>43922</v>
      </c>
      <c r="N493" s="12"/>
      <c r="O493" s="13"/>
      <c r="P493" s="13"/>
      <c r="R493" s="19"/>
    </row>
    <row r="494" spans="1:18" ht="18.75" customHeight="1">
      <c r="A494" s="35">
        <f t="shared" si="21"/>
        <v>492</v>
      </c>
      <c r="B494" s="15" t="s">
        <v>555</v>
      </c>
      <c r="C494" s="9" t="s">
        <v>5</v>
      </c>
      <c r="D494" s="15" t="s">
        <v>285</v>
      </c>
      <c r="E494" s="15" t="s">
        <v>2076</v>
      </c>
      <c r="F494" s="15" t="s">
        <v>2341</v>
      </c>
      <c r="G494" s="15" t="s">
        <v>658</v>
      </c>
      <c r="H494" s="15" t="s">
        <v>2408</v>
      </c>
      <c r="I494" s="16">
        <v>0</v>
      </c>
      <c r="J494" s="15">
        <v>0</v>
      </c>
      <c r="K494" s="15">
        <v>15</v>
      </c>
      <c r="L494" s="10">
        <f t="shared" si="22"/>
        <v>15</v>
      </c>
      <c r="M494" s="11">
        <v>43922</v>
      </c>
      <c r="N494" s="12"/>
      <c r="O494" s="13"/>
      <c r="P494" s="13"/>
      <c r="R494" s="19"/>
    </row>
    <row r="495" spans="1:18" ht="18.75" customHeight="1">
      <c r="A495" s="35">
        <f t="shared" si="21"/>
        <v>493</v>
      </c>
      <c r="B495" s="15" t="s">
        <v>555</v>
      </c>
      <c r="C495" s="9" t="s">
        <v>5</v>
      </c>
      <c r="D495" s="15" t="s">
        <v>285</v>
      </c>
      <c r="E495" s="15" t="s">
        <v>2076</v>
      </c>
      <c r="F495" s="15" t="s">
        <v>2335</v>
      </c>
      <c r="G495" s="15" t="s">
        <v>659</v>
      </c>
      <c r="H495" s="15" t="s">
        <v>1460</v>
      </c>
      <c r="I495" s="16">
        <v>0</v>
      </c>
      <c r="J495" s="15">
        <v>0</v>
      </c>
      <c r="K495" s="15">
        <v>12</v>
      </c>
      <c r="L495" s="10">
        <f t="shared" si="22"/>
        <v>12</v>
      </c>
      <c r="M495" s="11">
        <v>43922</v>
      </c>
      <c r="N495" s="12"/>
      <c r="O495" s="13"/>
      <c r="P495" s="13"/>
      <c r="R495" s="19"/>
    </row>
    <row r="496" spans="1:18" ht="18.75" customHeight="1">
      <c r="A496" s="35">
        <f t="shared" si="21"/>
        <v>494</v>
      </c>
      <c r="B496" s="15" t="s">
        <v>555</v>
      </c>
      <c r="C496" s="9" t="s">
        <v>5</v>
      </c>
      <c r="D496" s="15" t="s">
        <v>287</v>
      </c>
      <c r="E496" s="15" t="s">
        <v>2078</v>
      </c>
      <c r="F496" s="15" t="s">
        <v>660</v>
      </c>
      <c r="G496" s="15" t="s">
        <v>333</v>
      </c>
      <c r="H496" s="15" t="s">
        <v>2036</v>
      </c>
      <c r="I496" s="16">
        <v>0</v>
      </c>
      <c r="J496" s="15">
        <v>0</v>
      </c>
      <c r="K496" s="15">
        <v>120</v>
      </c>
      <c r="L496" s="10">
        <f t="shared" si="22"/>
        <v>120</v>
      </c>
      <c r="M496" s="11">
        <v>42461</v>
      </c>
      <c r="N496" s="12"/>
      <c r="O496" s="13"/>
      <c r="P496" s="13"/>
      <c r="R496" s="19"/>
    </row>
    <row r="497" spans="1:18" ht="18.75" customHeight="1">
      <c r="A497" s="35">
        <f t="shared" si="21"/>
        <v>495</v>
      </c>
      <c r="B497" s="15" t="s">
        <v>555</v>
      </c>
      <c r="C497" s="9" t="s">
        <v>5</v>
      </c>
      <c r="D497" s="15" t="s">
        <v>287</v>
      </c>
      <c r="E497" s="15" t="s">
        <v>2076</v>
      </c>
      <c r="F497" s="15" t="s">
        <v>2327</v>
      </c>
      <c r="G497" s="15" t="s">
        <v>661</v>
      </c>
      <c r="H497" s="15" t="s">
        <v>1461</v>
      </c>
      <c r="I497" s="16">
        <v>0</v>
      </c>
      <c r="J497" s="15">
        <v>0</v>
      </c>
      <c r="K497" s="15">
        <v>19</v>
      </c>
      <c r="L497" s="10">
        <f t="shared" si="22"/>
        <v>19</v>
      </c>
      <c r="M497" s="11">
        <v>43922</v>
      </c>
      <c r="N497" s="12"/>
      <c r="O497" s="13"/>
      <c r="P497" s="13"/>
      <c r="R497" s="19"/>
    </row>
    <row r="498" spans="1:18" ht="18.75" customHeight="1">
      <c r="A498" s="35">
        <f t="shared" si="21"/>
        <v>496</v>
      </c>
      <c r="B498" s="15" t="s">
        <v>1154</v>
      </c>
      <c r="C498" s="9" t="s">
        <v>5</v>
      </c>
      <c r="D498" s="15" t="s">
        <v>285</v>
      </c>
      <c r="E498" s="15" t="s">
        <v>2081</v>
      </c>
      <c r="F498" s="15" t="s">
        <v>1924</v>
      </c>
      <c r="G498" s="15" t="s">
        <v>1925</v>
      </c>
      <c r="H498" s="15" t="s">
        <v>2037</v>
      </c>
      <c r="I498" s="16">
        <v>0</v>
      </c>
      <c r="J498" s="15">
        <v>0</v>
      </c>
      <c r="K498" s="15">
        <v>12</v>
      </c>
      <c r="L498" s="10">
        <f t="shared" si="22"/>
        <v>12</v>
      </c>
      <c r="M498" s="11">
        <v>44287</v>
      </c>
      <c r="N498" s="12"/>
      <c r="O498" s="13"/>
      <c r="P498" s="13"/>
      <c r="R498" s="19"/>
    </row>
    <row r="499" spans="1:18" ht="18.75" customHeight="1">
      <c r="A499" s="35">
        <f t="shared" si="21"/>
        <v>497</v>
      </c>
      <c r="B499" s="15" t="s">
        <v>555</v>
      </c>
      <c r="C499" s="9" t="s">
        <v>5</v>
      </c>
      <c r="D499" s="15" t="s">
        <v>285</v>
      </c>
      <c r="E499" s="15" t="s">
        <v>1720</v>
      </c>
      <c r="F499" s="15" t="s">
        <v>1720</v>
      </c>
      <c r="G499" s="15" t="s">
        <v>2038</v>
      </c>
      <c r="H499" s="15" t="s">
        <v>2039</v>
      </c>
      <c r="I499" s="16">
        <v>0</v>
      </c>
      <c r="J499" s="15">
        <v>0</v>
      </c>
      <c r="K499" s="15">
        <v>12</v>
      </c>
      <c r="L499" s="10">
        <f t="shared" si="22"/>
        <v>12</v>
      </c>
      <c r="M499" s="11">
        <v>44652</v>
      </c>
      <c r="N499" s="12"/>
      <c r="O499" s="13"/>
      <c r="P499" s="13"/>
      <c r="R499" s="19"/>
    </row>
    <row r="500" spans="1:18" ht="18.75" customHeight="1">
      <c r="A500" s="35">
        <f t="shared" si="21"/>
        <v>498</v>
      </c>
      <c r="B500" s="15" t="s">
        <v>662</v>
      </c>
      <c r="C500" s="9" t="s">
        <v>128</v>
      </c>
      <c r="D500" s="15" t="s">
        <v>282</v>
      </c>
      <c r="E500" s="15" t="s">
        <v>2069</v>
      </c>
      <c r="F500" s="15" t="s">
        <v>663</v>
      </c>
      <c r="G500" s="15" t="s">
        <v>664</v>
      </c>
      <c r="H500" s="15" t="s">
        <v>1462</v>
      </c>
      <c r="I500" s="16">
        <v>0</v>
      </c>
      <c r="J500" s="15">
        <v>55</v>
      </c>
      <c r="K500" s="15">
        <v>30</v>
      </c>
      <c r="L500" s="10">
        <f t="shared" si="22"/>
        <v>85</v>
      </c>
      <c r="M500" s="11">
        <v>27638</v>
      </c>
      <c r="N500" s="12"/>
      <c r="O500" s="13"/>
      <c r="P500" s="13"/>
      <c r="R500" s="19"/>
    </row>
    <row r="501" spans="1:18" ht="18.75" customHeight="1">
      <c r="A501" s="35">
        <f t="shared" si="21"/>
        <v>499</v>
      </c>
      <c r="B501" s="15" t="s">
        <v>662</v>
      </c>
      <c r="C501" s="9" t="s">
        <v>5</v>
      </c>
      <c r="D501" s="15" t="s">
        <v>282</v>
      </c>
      <c r="E501" s="15" t="s">
        <v>2070</v>
      </c>
      <c r="F501" s="15" t="s">
        <v>665</v>
      </c>
      <c r="G501" s="15" t="s">
        <v>666</v>
      </c>
      <c r="H501" s="15" t="s">
        <v>1463</v>
      </c>
      <c r="I501" s="16">
        <v>0</v>
      </c>
      <c r="J501" s="15">
        <v>71</v>
      </c>
      <c r="K501" s="15">
        <v>39</v>
      </c>
      <c r="L501" s="10">
        <f t="shared" si="22"/>
        <v>110</v>
      </c>
      <c r="M501" s="11">
        <v>28581</v>
      </c>
      <c r="N501" s="12"/>
      <c r="O501" s="13"/>
      <c r="P501" s="13"/>
      <c r="R501" s="19"/>
    </row>
    <row r="502" spans="1:18" ht="18.75" customHeight="1">
      <c r="A502" s="35">
        <f t="shared" si="21"/>
        <v>500</v>
      </c>
      <c r="B502" s="15" t="s">
        <v>662</v>
      </c>
      <c r="C502" s="9" t="s">
        <v>5</v>
      </c>
      <c r="D502" s="15" t="s">
        <v>282</v>
      </c>
      <c r="E502" s="15" t="s">
        <v>2070</v>
      </c>
      <c r="F502" s="15" t="s">
        <v>667</v>
      </c>
      <c r="G502" s="15" t="s">
        <v>668</v>
      </c>
      <c r="H502" s="15" t="s">
        <v>1464</v>
      </c>
      <c r="I502" s="16">
        <v>0</v>
      </c>
      <c r="J502" s="15">
        <v>76</v>
      </c>
      <c r="K502" s="15">
        <v>74</v>
      </c>
      <c r="L502" s="10">
        <f t="shared" si="22"/>
        <v>150</v>
      </c>
      <c r="M502" s="11">
        <v>28946</v>
      </c>
      <c r="N502" s="12"/>
      <c r="O502" s="13"/>
      <c r="P502" s="13"/>
      <c r="R502" s="19"/>
    </row>
    <row r="503" spans="1:18" ht="18.75" customHeight="1">
      <c r="A503" s="35">
        <f t="shared" si="21"/>
        <v>501</v>
      </c>
      <c r="B503" s="15" t="s">
        <v>662</v>
      </c>
      <c r="C503" s="9" t="s">
        <v>5</v>
      </c>
      <c r="D503" s="15" t="s">
        <v>282</v>
      </c>
      <c r="E503" s="15" t="s">
        <v>2070</v>
      </c>
      <c r="F503" s="15" t="s">
        <v>669</v>
      </c>
      <c r="G503" s="15" t="s">
        <v>670</v>
      </c>
      <c r="H503" s="15" t="s">
        <v>1465</v>
      </c>
      <c r="I503" s="16">
        <v>0</v>
      </c>
      <c r="J503" s="15">
        <v>83</v>
      </c>
      <c r="K503" s="15">
        <v>57</v>
      </c>
      <c r="L503" s="10">
        <f t="shared" si="22"/>
        <v>140</v>
      </c>
      <c r="M503" s="11">
        <v>29312</v>
      </c>
      <c r="N503" s="12"/>
      <c r="O503" s="13"/>
      <c r="P503" s="13"/>
      <c r="R503" s="19"/>
    </row>
    <row r="504" spans="1:18" ht="18.75" customHeight="1">
      <c r="A504" s="35">
        <f t="shared" si="21"/>
        <v>502</v>
      </c>
      <c r="B504" s="15" t="s">
        <v>662</v>
      </c>
      <c r="C504" s="9" t="s">
        <v>5</v>
      </c>
      <c r="D504" s="15" t="s">
        <v>282</v>
      </c>
      <c r="E504" s="15" t="s">
        <v>2070</v>
      </c>
      <c r="F504" s="15" t="s">
        <v>671</v>
      </c>
      <c r="G504" s="15" t="s">
        <v>543</v>
      </c>
      <c r="H504" s="15" t="s">
        <v>1466</v>
      </c>
      <c r="I504" s="16">
        <v>0</v>
      </c>
      <c r="J504" s="15">
        <v>67</v>
      </c>
      <c r="K504" s="15">
        <v>58</v>
      </c>
      <c r="L504" s="10">
        <f t="shared" si="22"/>
        <v>125</v>
      </c>
      <c r="M504" s="11">
        <v>29677</v>
      </c>
      <c r="N504" s="12"/>
      <c r="O504" s="13"/>
      <c r="P504" s="13"/>
      <c r="R504" s="19"/>
    </row>
    <row r="505" spans="1:18" ht="18.75" customHeight="1">
      <c r="A505" s="35">
        <f t="shared" si="21"/>
        <v>503</v>
      </c>
      <c r="B505" s="15" t="s">
        <v>662</v>
      </c>
      <c r="C505" s="9" t="s">
        <v>5</v>
      </c>
      <c r="D505" s="15" t="s">
        <v>282</v>
      </c>
      <c r="E505" s="15" t="s">
        <v>2070</v>
      </c>
      <c r="F505" s="15" t="s">
        <v>672</v>
      </c>
      <c r="G505" s="15" t="s">
        <v>673</v>
      </c>
      <c r="H505" s="15" t="s">
        <v>1467</v>
      </c>
      <c r="I505" s="16">
        <v>0</v>
      </c>
      <c r="J505" s="15">
        <v>76</v>
      </c>
      <c r="K505" s="15">
        <v>92</v>
      </c>
      <c r="L505" s="10">
        <f t="shared" si="22"/>
        <v>168</v>
      </c>
      <c r="M505" s="11">
        <v>30773</v>
      </c>
      <c r="N505" s="12" t="s">
        <v>1891</v>
      </c>
      <c r="O505" s="13">
        <v>28</v>
      </c>
      <c r="P505" s="13"/>
      <c r="R505" s="19"/>
    </row>
    <row r="506" spans="1:18" ht="18.75" customHeight="1">
      <c r="A506" s="35">
        <f t="shared" si="21"/>
        <v>504</v>
      </c>
      <c r="B506" s="15" t="s">
        <v>662</v>
      </c>
      <c r="C506" s="9" t="s">
        <v>5</v>
      </c>
      <c r="D506" s="15" t="s">
        <v>282</v>
      </c>
      <c r="E506" s="15" t="s">
        <v>2070</v>
      </c>
      <c r="F506" s="15" t="s">
        <v>293</v>
      </c>
      <c r="G506" s="15" t="s">
        <v>674</v>
      </c>
      <c r="H506" s="15" t="s">
        <v>1468</v>
      </c>
      <c r="I506" s="16">
        <v>0</v>
      </c>
      <c r="J506" s="15">
        <v>54</v>
      </c>
      <c r="K506" s="15">
        <v>36</v>
      </c>
      <c r="L506" s="10">
        <f t="shared" si="22"/>
        <v>90</v>
      </c>
      <c r="M506" s="11">
        <v>33695</v>
      </c>
      <c r="N506" s="12"/>
      <c r="O506" s="13"/>
      <c r="P506" s="13"/>
      <c r="R506" s="19"/>
    </row>
    <row r="507" spans="1:18" ht="18.75" customHeight="1">
      <c r="A507" s="35">
        <f t="shared" si="21"/>
        <v>505</v>
      </c>
      <c r="B507" s="15" t="s">
        <v>662</v>
      </c>
      <c r="C507" s="9" t="s">
        <v>5</v>
      </c>
      <c r="D507" s="15" t="s">
        <v>282</v>
      </c>
      <c r="E507" s="15" t="s">
        <v>2070</v>
      </c>
      <c r="F507" s="15" t="s">
        <v>677</v>
      </c>
      <c r="G507" s="15" t="s">
        <v>678</v>
      </c>
      <c r="H507" s="15" t="s">
        <v>1470</v>
      </c>
      <c r="I507" s="16">
        <v>0</v>
      </c>
      <c r="J507" s="15">
        <v>62</v>
      </c>
      <c r="K507" s="15">
        <v>48</v>
      </c>
      <c r="L507" s="10">
        <f t="shared" si="22"/>
        <v>110</v>
      </c>
      <c r="M507" s="11">
        <v>37712</v>
      </c>
      <c r="N507" s="12" t="s">
        <v>1742</v>
      </c>
      <c r="O507" s="13">
        <v>30</v>
      </c>
      <c r="P507" s="13"/>
      <c r="R507" s="19"/>
    </row>
    <row r="508" spans="1:18" ht="18.75" customHeight="1">
      <c r="A508" s="35">
        <f t="shared" si="21"/>
        <v>506</v>
      </c>
      <c r="B508" s="15" t="s">
        <v>662</v>
      </c>
      <c r="C508" s="9" t="s">
        <v>5</v>
      </c>
      <c r="D508" s="15" t="s">
        <v>282</v>
      </c>
      <c r="E508" s="15" t="s">
        <v>2070</v>
      </c>
      <c r="F508" s="15" t="s">
        <v>679</v>
      </c>
      <c r="G508" s="15" t="s">
        <v>680</v>
      </c>
      <c r="H508" s="15" t="s">
        <v>1471</v>
      </c>
      <c r="I508" s="16">
        <v>0</v>
      </c>
      <c r="J508" s="15">
        <v>98</v>
      </c>
      <c r="K508" s="15">
        <v>80</v>
      </c>
      <c r="L508" s="10">
        <f t="shared" si="22"/>
        <v>178</v>
      </c>
      <c r="M508" s="11">
        <v>38808</v>
      </c>
      <c r="N508" s="12" t="s">
        <v>1891</v>
      </c>
      <c r="O508" s="13">
        <f>29+45</f>
        <v>74</v>
      </c>
      <c r="P508" s="13"/>
      <c r="R508" s="19"/>
    </row>
    <row r="509" spans="1:18" ht="18.75" customHeight="1">
      <c r="A509" s="35">
        <f t="shared" si="21"/>
        <v>507</v>
      </c>
      <c r="B509" s="15" t="s">
        <v>662</v>
      </c>
      <c r="C509" s="9" t="s">
        <v>5</v>
      </c>
      <c r="D509" s="15" t="s">
        <v>282</v>
      </c>
      <c r="E509" s="15" t="s">
        <v>2070</v>
      </c>
      <c r="F509" s="15" t="s">
        <v>2551</v>
      </c>
      <c r="G509" s="15" t="s">
        <v>681</v>
      </c>
      <c r="H509" s="15" t="s">
        <v>1472</v>
      </c>
      <c r="I509" s="16">
        <v>0</v>
      </c>
      <c r="J509" s="15">
        <v>65</v>
      </c>
      <c r="K509" s="15">
        <v>48</v>
      </c>
      <c r="L509" s="10">
        <f t="shared" si="22"/>
        <v>113</v>
      </c>
      <c r="M509" s="11">
        <v>39539</v>
      </c>
      <c r="N509" s="12"/>
      <c r="O509" s="13"/>
      <c r="P509" s="13"/>
      <c r="R509" s="19"/>
    </row>
    <row r="510" spans="1:18" ht="18.75" customHeight="1">
      <c r="A510" s="35">
        <f t="shared" si="21"/>
        <v>508</v>
      </c>
      <c r="B510" s="15" t="s">
        <v>662</v>
      </c>
      <c r="C510" s="9" t="s">
        <v>5</v>
      </c>
      <c r="D510" s="15" t="s">
        <v>282</v>
      </c>
      <c r="E510" s="15" t="s">
        <v>2070</v>
      </c>
      <c r="F510" s="15" t="s">
        <v>2552</v>
      </c>
      <c r="G510" s="15" t="s">
        <v>682</v>
      </c>
      <c r="H510" s="15" t="s">
        <v>1473</v>
      </c>
      <c r="I510" s="16">
        <v>0</v>
      </c>
      <c r="J510" s="15">
        <v>62</v>
      </c>
      <c r="K510" s="15">
        <v>48</v>
      </c>
      <c r="L510" s="10">
        <f t="shared" si="22"/>
        <v>110</v>
      </c>
      <c r="M510" s="11">
        <v>42095</v>
      </c>
      <c r="N510" s="12"/>
      <c r="O510" s="13"/>
      <c r="P510" s="13"/>
      <c r="R510" s="19"/>
    </row>
    <row r="511" spans="1:18" ht="18.75" customHeight="1">
      <c r="A511" s="35">
        <f t="shared" si="21"/>
        <v>509</v>
      </c>
      <c r="B511" s="15" t="s">
        <v>662</v>
      </c>
      <c r="C511" s="9" t="s">
        <v>5</v>
      </c>
      <c r="D511" s="15" t="s">
        <v>282</v>
      </c>
      <c r="E511" s="15" t="s">
        <v>2070</v>
      </c>
      <c r="F511" s="15" t="s">
        <v>2004</v>
      </c>
      <c r="G511" s="15" t="s">
        <v>2005</v>
      </c>
      <c r="H511" s="15" t="s">
        <v>2006</v>
      </c>
      <c r="I511" s="16">
        <v>0</v>
      </c>
      <c r="J511" s="15">
        <v>48</v>
      </c>
      <c r="K511" s="15">
        <v>42</v>
      </c>
      <c r="L511" s="10">
        <f t="shared" si="22"/>
        <v>90</v>
      </c>
      <c r="M511" s="11">
        <v>44652</v>
      </c>
      <c r="N511" s="12"/>
      <c r="O511" s="13"/>
      <c r="P511" s="13"/>
      <c r="R511" s="19"/>
    </row>
    <row r="512" spans="1:18" ht="18.75" customHeight="1">
      <c r="A512" s="35">
        <f t="shared" si="21"/>
        <v>510</v>
      </c>
      <c r="B512" s="15" t="s">
        <v>662</v>
      </c>
      <c r="C512" s="9" t="s">
        <v>5</v>
      </c>
      <c r="D512" s="15" t="s">
        <v>282</v>
      </c>
      <c r="E512" s="15" t="s">
        <v>2070</v>
      </c>
      <c r="F512" s="15" t="s">
        <v>2007</v>
      </c>
      <c r="G512" s="15" t="s">
        <v>2008</v>
      </c>
      <c r="H512" s="15" t="s">
        <v>2009</v>
      </c>
      <c r="I512" s="16">
        <v>0</v>
      </c>
      <c r="J512" s="15">
        <v>61</v>
      </c>
      <c r="K512" s="15">
        <v>39</v>
      </c>
      <c r="L512" s="10">
        <f t="shared" si="22"/>
        <v>100</v>
      </c>
      <c r="M512" s="11">
        <v>44652</v>
      </c>
      <c r="N512" s="12"/>
      <c r="O512" s="13"/>
      <c r="P512" s="13"/>
      <c r="R512" s="19"/>
    </row>
    <row r="513" spans="1:18" ht="18.75" customHeight="1">
      <c r="A513" s="35">
        <f t="shared" si="21"/>
        <v>511</v>
      </c>
      <c r="B513" s="15" t="s">
        <v>662</v>
      </c>
      <c r="C513" s="9" t="s">
        <v>5</v>
      </c>
      <c r="D513" s="15" t="s">
        <v>282</v>
      </c>
      <c r="E513" s="15" t="s">
        <v>2076</v>
      </c>
      <c r="F513" s="15" t="s">
        <v>2331</v>
      </c>
      <c r="G513" s="15" t="s">
        <v>2237</v>
      </c>
      <c r="H513" s="15" t="s">
        <v>2010</v>
      </c>
      <c r="I513" s="16">
        <v>0</v>
      </c>
      <c r="J513" s="15">
        <v>51</v>
      </c>
      <c r="K513" s="15">
        <v>49</v>
      </c>
      <c r="L513" s="10">
        <f t="shared" si="22"/>
        <v>100</v>
      </c>
      <c r="M513" s="11">
        <v>44652</v>
      </c>
      <c r="N513" s="12"/>
      <c r="O513" s="13"/>
      <c r="P513" s="13"/>
      <c r="R513" s="19"/>
    </row>
    <row r="514" spans="1:18" ht="18.75" customHeight="1">
      <c r="A514" s="35">
        <f t="shared" si="21"/>
        <v>512</v>
      </c>
      <c r="B514" s="15" t="s">
        <v>662</v>
      </c>
      <c r="C514" s="9" t="s">
        <v>5</v>
      </c>
      <c r="D514" s="15" t="s">
        <v>257</v>
      </c>
      <c r="E514" s="15" t="s">
        <v>2070</v>
      </c>
      <c r="F514" s="15" t="s">
        <v>683</v>
      </c>
      <c r="G514" s="15" t="s">
        <v>684</v>
      </c>
      <c r="H514" s="15" t="s">
        <v>1474</v>
      </c>
      <c r="I514" s="16">
        <v>25</v>
      </c>
      <c r="J514" s="15">
        <v>115</v>
      </c>
      <c r="K514" s="15">
        <v>75</v>
      </c>
      <c r="L514" s="10">
        <f t="shared" si="22"/>
        <v>215</v>
      </c>
      <c r="M514" s="11">
        <v>43556</v>
      </c>
      <c r="N514" s="12" t="s">
        <v>1742</v>
      </c>
      <c r="O514" s="13">
        <v>30</v>
      </c>
      <c r="P514" s="13"/>
      <c r="R514" s="19"/>
    </row>
    <row r="515" spans="1:18" ht="18.75" customHeight="1">
      <c r="A515" s="35">
        <f t="shared" ref="A515:A578" si="23">A514+1</f>
        <v>513</v>
      </c>
      <c r="B515" s="15" t="s">
        <v>662</v>
      </c>
      <c r="C515" s="9" t="s">
        <v>5</v>
      </c>
      <c r="D515" s="15" t="s">
        <v>257</v>
      </c>
      <c r="E515" s="15" t="s">
        <v>2070</v>
      </c>
      <c r="F515" s="15" t="s">
        <v>685</v>
      </c>
      <c r="G515" s="15" t="s">
        <v>686</v>
      </c>
      <c r="H515" s="15" t="s">
        <v>1475</v>
      </c>
      <c r="I515" s="16">
        <v>16</v>
      </c>
      <c r="J515" s="15">
        <v>52</v>
      </c>
      <c r="K515" s="15">
        <v>48</v>
      </c>
      <c r="L515" s="10">
        <f t="shared" si="22"/>
        <v>116</v>
      </c>
      <c r="M515" s="11">
        <v>43556</v>
      </c>
      <c r="N515" s="12"/>
      <c r="O515" s="13"/>
      <c r="P515" s="13"/>
      <c r="R515" s="19"/>
    </row>
    <row r="516" spans="1:18" ht="18.75" customHeight="1">
      <c r="A516" s="35">
        <f t="shared" si="23"/>
        <v>514</v>
      </c>
      <c r="B516" s="15" t="s">
        <v>662</v>
      </c>
      <c r="C516" s="9" t="s">
        <v>5</v>
      </c>
      <c r="D516" s="15" t="s">
        <v>283</v>
      </c>
      <c r="E516" s="15" t="s">
        <v>2492</v>
      </c>
      <c r="F516" s="15" t="s">
        <v>2520</v>
      </c>
      <c r="G516" s="15" t="s">
        <v>2521</v>
      </c>
      <c r="H516" s="15" t="s">
        <v>2522</v>
      </c>
      <c r="I516" s="16">
        <v>60</v>
      </c>
      <c r="J516" s="15">
        <v>20</v>
      </c>
      <c r="K516" s="15">
        <v>0</v>
      </c>
      <c r="L516" s="10">
        <f t="shared" si="22"/>
        <v>80</v>
      </c>
      <c r="M516" s="11">
        <v>46113</v>
      </c>
      <c r="N516" s="12"/>
      <c r="O516" s="13"/>
      <c r="P516" s="13"/>
      <c r="R516" s="19"/>
    </row>
    <row r="517" spans="1:18" ht="18.75" customHeight="1">
      <c r="A517" s="35">
        <f t="shared" si="23"/>
        <v>515</v>
      </c>
      <c r="B517" s="15" t="s">
        <v>662</v>
      </c>
      <c r="C517" s="9" t="s">
        <v>128</v>
      </c>
      <c r="D517" s="15" t="s">
        <v>284</v>
      </c>
      <c r="E517" s="15" t="s">
        <v>2069</v>
      </c>
      <c r="F517" s="15" t="s">
        <v>687</v>
      </c>
      <c r="G517" s="15" t="s">
        <v>688</v>
      </c>
      <c r="H517" s="15" t="s">
        <v>1476</v>
      </c>
      <c r="I517" s="16">
        <v>65</v>
      </c>
      <c r="J517" s="15">
        <v>155</v>
      </c>
      <c r="K517" s="15">
        <v>0</v>
      </c>
      <c r="L517" s="10">
        <f t="shared" si="22"/>
        <v>220</v>
      </c>
      <c r="M517" s="11">
        <v>43556</v>
      </c>
      <c r="N517" s="12"/>
      <c r="O517" s="13"/>
      <c r="P517" s="13"/>
      <c r="R517" s="19"/>
    </row>
    <row r="518" spans="1:18" ht="18.75" customHeight="1">
      <c r="A518" s="35">
        <f t="shared" si="23"/>
        <v>516</v>
      </c>
      <c r="B518" s="15" t="s">
        <v>662</v>
      </c>
      <c r="C518" s="9" t="s">
        <v>5</v>
      </c>
      <c r="D518" s="15" t="s">
        <v>284</v>
      </c>
      <c r="E518" s="15" t="s">
        <v>2070</v>
      </c>
      <c r="F518" s="15" t="s">
        <v>689</v>
      </c>
      <c r="G518" s="15" t="s">
        <v>1203</v>
      </c>
      <c r="H518" s="15" t="s">
        <v>1477</v>
      </c>
      <c r="I518" s="16">
        <v>15</v>
      </c>
      <c r="J518" s="15">
        <v>75</v>
      </c>
      <c r="K518" s="15">
        <v>65</v>
      </c>
      <c r="L518" s="10">
        <f t="shared" si="22"/>
        <v>155</v>
      </c>
      <c r="M518" s="11">
        <v>42461</v>
      </c>
      <c r="N518" s="12"/>
      <c r="O518" s="13"/>
      <c r="P518" s="13"/>
      <c r="R518" s="19"/>
    </row>
    <row r="519" spans="1:18" ht="18.75" customHeight="1">
      <c r="A519" s="35">
        <f t="shared" si="23"/>
        <v>517</v>
      </c>
      <c r="B519" s="15" t="s">
        <v>662</v>
      </c>
      <c r="C519" s="9" t="s">
        <v>5</v>
      </c>
      <c r="D519" s="15" t="s">
        <v>284</v>
      </c>
      <c r="E519" s="15" t="s">
        <v>2070</v>
      </c>
      <c r="F519" s="15" t="s">
        <v>690</v>
      </c>
      <c r="G519" s="15" t="s">
        <v>691</v>
      </c>
      <c r="H519" s="15" t="s">
        <v>1478</v>
      </c>
      <c r="I519" s="16">
        <v>25</v>
      </c>
      <c r="J519" s="15">
        <v>130</v>
      </c>
      <c r="K519" s="15">
        <v>110</v>
      </c>
      <c r="L519" s="10">
        <f t="shared" si="22"/>
        <v>265</v>
      </c>
      <c r="M519" s="11">
        <v>43556</v>
      </c>
      <c r="N519" s="12" t="s">
        <v>1891</v>
      </c>
      <c r="O519" s="13">
        <v>60</v>
      </c>
      <c r="P519" s="13"/>
      <c r="R519" s="19"/>
    </row>
    <row r="520" spans="1:18" ht="18.75" customHeight="1">
      <c r="A520" s="35">
        <f t="shared" si="23"/>
        <v>518</v>
      </c>
      <c r="B520" s="15" t="s">
        <v>662</v>
      </c>
      <c r="C520" s="9" t="s">
        <v>324</v>
      </c>
      <c r="D520" s="15" t="s">
        <v>284</v>
      </c>
      <c r="E520" s="15" t="s">
        <v>2070</v>
      </c>
      <c r="F520" s="15" t="s">
        <v>690</v>
      </c>
      <c r="G520" s="15" t="s">
        <v>692</v>
      </c>
      <c r="H520" s="15" t="s">
        <v>1201</v>
      </c>
      <c r="I520" s="16">
        <v>30</v>
      </c>
      <c r="J520" s="15">
        <v>80</v>
      </c>
      <c r="K520" s="15">
        <v>0</v>
      </c>
      <c r="L520" s="10">
        <f t="shared" si="22"/>
        <v>110</v>
      </c>
      <c r="M520" s="11">
        <v>43191</v>
      </c>
      <c r="N520" s="12"/>
      <c r="O520" s="13"/>
      <c r="P520" s="13"/>
      <c r="R520" s="19"/>
    </row>
    <row r="521" spans="1:18" ht="18.75" customHeight="1">
      <c r="A521" s="35">
        <f t="shared" si="23"/>
        <v>519</v>
      </c>
      <c r="B521" s="15" t="s">
        <v>662</v>
      </c>
      <c r="C521" s="9" t="s">
        <v>324</v>
      </c>
      <c r="D521" s="15" t="s">
        <v>284</v>
      </c>
      <c r="E521" s="15" t="s">
        <v>2070</v>
      </c>
      <c r="F521" s="15" t="s">
        <v>679</v>
      </c>
      <c r="G521" s="15" t="s">
        <v>693</v>
      </c>
      <c r="H521" s="15" t="s">
        <v>1479</v>
      </c>
      <c r="I521" s="16">
        <v>35</v>
      </c>
      <c r="J521" s="15">
        <v>85</v>
      </c>
      <c r="K521" s="15">
        <v>0</v>
      </c>
      <c r="L521" s="10">
        <f t="shared" si="22"/>
        <v>120</v>
      </c>
      <c r="M521" s="11">
        <v>43556</v>
      </c>
      <c r="N521" s="12"/>
      <c r="O521" s="13"/>
      <c r="P521" s="13"/>
      <c r="R521" s="19"/>
    </row>
    <row r="522" spans="1:18" ht="18.75" customHeight="1">
      <c r="A522" s="35">
        <f t="shared" si="23"/>
        <v>520</v>
      </c>
      <c r="B522" s="15" t="s">
        <v>662</v>
      </c>
      <c r="C522" s="9" t="s">
        <v>324</v>
      </c>
      <c r="D522" s="15" t="s">
        <v>284</v>
      </c>
      <c r="E522" s="15" t="s">
        <v>2070</v>
      </c>
      <c r="F522" s="15" t="s">
        <v>694</v>
      </c>
      <c r="G522" s="15" t="s">
        <v>695</v>
      </c>
      <c r="H522" s="15" t="s">
        <v>1941</v>
      </c>
      <c r="I522" s="16">
        <v>15</v>
      </c>
      <c r="J522" s="15">
        <v>57</v>
      </c>
      <c r="K522" s="15">
        <v>0</v>
      </c>
      <c r="L522" s="10">
        <f t="shared" si="22"/>
        <v>72</v>
      </c>
      <c r="M522" s="11">
        <v>43556</v>
      </c>
      <c r="N522" s="12"/>
      <c r="O522" s="13"/>
      <c r="P522" s="13"/>
      <c r="R522" s="19"/>
    </row>
    <row r="523" spans="1:18" ht="18.75" customHeight="1">
      <c r="A523" s="35">
        <f t="shared" si="23"/>
        <v>521</v>
      </c>
      <c r="B523" s="15" t="s">
        <v>662</v>
      </c>
      <c r="C523" s="9" t="s">
        <v>324</v>
      </c>
      <c r="D523" s="15" t="s">
        <v>284</v>
      </c>
      <c r="E523" s="15" t="s">
        <v>2070</v>
      </c>
      <c r="F523" s="15" t="s">
        <v>696</v>
      </c>
      <c r="G523" s="15" t="s">
        <v>697</v>
      </c>
      <c r="H523" s="15" t="s">
        <v>1480</v>
      </c>
      <c r="I523" s="16">
        <v>30</v>
      </c>
      <c r="J523" s="15">
        <v>68</v>
      </c>
      <c r="K523" s="15">
        <v>0</v>
      </c>
      <c r="L523" s="10">
        <f t="shared" si="22"/>
        <v>98</v>
      </c>
      <c r="M523" s="11">
        <v>43556</v>
      </c>
      <c r="N523" s="12"/>
      <c r="O523" s="13"/>
      <c r="P523" s="13"/>
      <c r="R523" s="19"/>
    </row>
    <row r="524" spans="1:18" ht="18.75" customHeight="1">
      <c r="A524" s="35">
        <f t="shared" si="23"/>
        <v>522</v>
      </c>
      <c r="B524" s="15" t="s">
        <v>662</v>
      </c>
      <c r="C524" s="9" t="s">
        <v>324</v>
      </c>
      <c r="D524" s="15" t="s">
        <v>284</v>
      </c>
      <c r="E524" s="15" t="s">
        <v>2070</v>
      </c>
      <c r="F524" s="15" t="s">
        <v>698</v>
      </c>
      <c r="G524" s="15" t="s">
        <v>699</v>
      </c>
      <c r="H524" s="15" t="s">
        <v>1481</v>
      </c>
      <c r="I524" s="16">
        <v>25</v>
      </c>
      <c r="J524" s="15">
        <v>69</v>
      </c>
      <c r="K524" s="15">
        <v>0</v>
      </c>
      <c r="L524" s="10">
        <f t="shared" si="22"/>
        <v>94</v>
      </c>
      <c r="M524" s="11">
        <v>43556</v>
      </c>
      <c r="N524" s="12"/>
      <c r="O524" s="13"/>
      <c r="P524" s="13"/>
      <c r="R524" s="19"/>
    </row>
    <row r="525" spans="1:18" ht="18.75" customHeight="1">
      <c r="A525" s="35">
        <f t="shared" si="23"/>
        <v>523</v>
      </c>
      <c r="B525" s="15" t="s">
        <v>662</v>
      </c>
      <c r="C525" s="9" t="s">
        <v>324</v>
      </c>
      <c r="D525" s="15" t="s">
        <v>284</v>
      </c>
      <c r="E525" s="15" t="s">
        <v>2070</v>
      </c>
      <c r="F525" s="15" t="s">
        <v>700</v>
      </c>
      <c r="G525" s="15" t="s">
        <v>701</v>
      </c>
      <c r="H525" s="15" t="s">
        <v>1935</v>
      </c>
      <c r="I525" s="16">
        <v>15</v>
      </c>
      <c r="J525" s="15">
        <v>63</v>
      </c>
      <c r="K525" s="15">
        <v>0</v>
      </c>
      <c r="L525" s="10">
        <f t="shared" si="22"/>
        <v>78</v>
      </c>
      <c r="M525" s="11">
        <v>43556</v>
      </c>
      <c r="N525" s="12"/>
      <c r="O525" s="13"/>
      <c r="P525" s="13"/>
      <c r="R525" s="19"/>
    </row>
    <row r="526" spans="1:18" ht="18.75" customHeight="1">
      <c r="A526" s="35">
        <f t="shared" si="23"/>
        <v>524</v>
      </c>
      <c r="B526" s="15" t="s">
        <v>662</v>
      </c>
      <c r="C526" s="9" t="s">
        <v>324</v>
      </c>
      <c r="D526" s="15" t="s">
        <v>284</v>
      </c>
      <c r="E526" s="15" t="s">
        <v>2070</v>
      </c>
      <c r="F526" s="15" t="s">
        <v>675</v>
      </c>
      <c r="G526" s="15" t="s">
        <v>702</v>
      </c>
      <c r="H526" s="15" t="s">
        <v>1482</v>
      </c>
      <c r="I526" s="16">
        <v>45</v>
      </c>
      <c r="J526" s="15">
        <v>100</v>
      </c>
      <c r="K526" s="15">
        <v>0</v>
      </c>
      <c r="L526" s="10">
        <f t="shared" si="22"/>
        <v>145</v>
      </c>
      <c r="M526" s="11">
        <v>43556</v>
      </c>
      <c r="N526" s="12"/>
      <c r="O526" s="13"/>
      <c r="P526" s="13"/>
      <c r="R526" s="19"/>
    </row>
    <row r="527" spans="1:18" ht="18.75" customHeight="1">
      <c r="A527" s="35">
        <f t="shared" si="23"/>
        <v>525</v>
      </c>
      <c r="B527" s="15" t="s">
        <v>662</v>
      </c>
      <c r="C527" s="9" t="s">
        <v>5</v>
      </c>
      <c r="D527" s="15" t="s">
        <v>284</v>
      </c>
      <c r="E527" s="15" t="s">
        <v>2070</v>
      </c>
      <c r="F527" s="15" t="s">
        <v>675</v>
      </c>
      <c r="G527" s="15" t="s">
        <v>676</v>
      </c>
      <c r="H527" s="15" t="s">
        <v>1469</v>
      </c>
      <c r="I527" s="16">
        <v>30</v>
      </c>
      <c r="J527" s="15">
        <v>123</v>
      </c>
      <c r="K527" s="15">
        <v>96</v>
      </c>
      <c r="L527" s="10">
        <f t="shared" si="22"/>
        <v>249</v>
      </c>
      <c r="M527" s="11">
        <v>44652</v>
      </c>
      <c r="N527" s="12" t="s">
        <v>1891</v>
      </c>
      <c r="O527" s="13">
        <v>75</v>
      </c>
      <c r="P527" s="13"/>
      <c r="R527" s="19"/>
    </row>
    <row r="528" spans="1:18" ht="18.75" customHeight="1">
      <c r="A528" s="35">
        <f t="shared" si="23"/>
        <v>526</v>
      </c>
      <c r="B528" s="15" t="s">
        <v>662</v>
      </c>
      <c r="C528" s="9" t="s">
        <v>5</v>
      </c>
      <c r="D528" s="15" t="s">
        <v>285</v>
      </c>
      <c r="E528" s="15" t="s">
        <v>2081</v>
      </c>
      <c r="F528" s="15" t="s">
        <v>1732</v>
      </c>
      <c r="G528" s="15" t="s">
        <v>703</v>
      </c>
      <c r="H528" s="15" t="s">
        <v>1202</v>
      </c>
      <c r="I528" s="16">
        <v>0</v>
      </c>
      <c r="J528" s="15">
        <v>0</v>
      </c>
      <c r="K528" s="15">
        <v>19</v>
      </c>
      <c r="L528" s="10">
        <f t="shared" si="22"/>
        <v>19</v>
      </c>
      <c r="M528" s="11">
        <v>42095</v>
      </c>
      <c r="N528" s="12"/>
      <c r="O528" s="13"/>
      <c r="P528" s="13"/>
      <c r="R528" s="19"/>
    </row>
    <row r="529" spans="1:18" ht="18.75" customHeight="1">
      <c r="A529" s="35">
        <f t="shared" si="23"/>
        <v>527</v>
      </c>
      <c r="B529" s="15" t="s">
        <v>662</v>
      </c>
      <c r="C529" s="9" t="s">
        <v>5</v>
      </c>
      <c r="D529" s="15" t="s">
        <v>285</v>
      </c>
      <c r="E529" s="15" t="s">
        <v>2081</v>
      </c>
      <c r="F529" s="15" t="s">
        <v>704</v>
      </c>
      <c r="G529" s="15" t="s">
        <v>705</v>
      </c>
      <c r="H529" s="15" t="s">
        <v>2409</v>
      </c>
      <c r="I529" s="16">
        <v>0</v>
      </c>
      <c r="J529" s="15">
        <v>0</v>
      </c>
      <c r="K529" s="15">
        <v>19</v>
      </c>
      <c r="L529" s="10">
        <f t="shared" si="22"/>
        <v>19</v>
      </c>
      <c r="M529" s="11">
        <v>42461</v>
      </c>
      <c r="N529" s="12"/>
      <c r="O529" s="13"/>
      <c r="P529" s="13"/>
      <c r="R529" s="19"/>
    </row>
    <row r="530" spans="1:18" ht="18.75" customHeight="1">
      <c r="A530" s="35">
        <f t="shared" si="23"/>
        <v>528</v>
      </c>
      <c r="B530" s="15" t="s">
        <v>662</v>
      </c>
      <c r="C530" s="9" t="s">
        <v>5</v>
      </c>
      <c r="D530" s="15" t="s">
        <v>285</v>
      </c>
      <c r="E530" s="15" t="s">
        <v>1720</v>
      </c>
      <c r="F530" s="15" t="s">
        <v>1720</v>
      </c>
      <c r="G530" s="15" t="s">
        <v>706</v>
      </c>
      <c r="H530" s="15" t="s">
        <v>1483</v>
      </c>
      <c r="I530" s="16">
        <v>0</v>
      </c>
      <c r="J530" s="15">
        <v>0</v>
      </c>
      <c r="K530" s="15">
        <v>18</v>
      </c>
      <c r="L530" s="10">
        <f t="shared" ref="L530:L594" si="24">SUM(I530:K530)</f>
        <v>18</v>
      </c>
      <c r="M530" s="11">
        <v>42461</v>
      </c>
      <c r="N530" s="12"/>
      <c r="O530" s="13"/>
      <c r="P530" s="13"/>
      <c r="R530" s="19"/>
    </row>
    <row r="531" spans="1:18" ht="18.75" customHeight="1">
      <c r="A531" s="35">
        <f t="shared" si="23"/>
        <v>529</v>
      </c>
      <c r="B531" s="15" t="s">
        <v>662</v>
      </c>
      <c r="C531" s="9" t="s">
        <v>5</v>
      </c>
      <c r="D531" s="15" t="s">
        <v>285</v>
      </c>
      <c r="E531" s="15" t="s">
        <v>2081</v>
      </c>
      <c r="F531" s="15" t="s">
        <v>1733</v>
      </c>
      <c r="G531" s="15" t="s">
        <v>707</v>
      </c>
      <c r="H531" s="15" t="s">
        <v>1205</v>
      </c>
      <c r="I531" s="16">
        <v>0</v>
      </c>
      <c r="J531" s="15">
        <v>0</v>
      </c>
      <c r="K531" s="15">
        <v>18</v>
      </c>
      <c r="L531" s="10">
        <f t="shared" si="24"/>
        <v>18</v>
      </c>
      <c r="M531" s="11">
        <v>42461</v>
      </c>
      <c r="N531" s="12"/>
      <c r="O531" s="13"/>
      <c r="P531" s="13"/>
      <c r="R531" s="19"/>
    </row>
    <row r="532" spans="1:18" ht="18.75" customHeight="1">
      <c r="A532" s="35">
        <f t="shared" si="23"/>
        <v>530</v>
      </c>
      <c r="B532" s="15" t="s">
        <v>662</v>
      </c>
      <c r="C532" s="9" t="s">
        <v>5</v>
      </c>
      <c r="D532" s="15" t="s">
        <v>285</v>
      </c>
      <c r="E532" s="15" t="s">
        <v>2081</v>
      </c>
      <c r="F532" s="15" t="s">
        <v>2211</v>
      </c>
      <c r="G532" s="15" t="s">
        <v>1204</v>
      </c>
      <c r="H532" s="15" t="s">
        <v>1484</v>
      </c>
      <c r="I532" s="16">
        <v>0</v>
      </c>
      <c r="J532" s="15">
        <v>0</v>
      </c>
      <c r="K532" s="15">
        <v>18</v>
      </c>
      <c r="L532" s="10">
        <f t="shared" si="24"/>
        <v>18</v>
      </c>
      <c r="M532" s="11">
        <v>42614</v>
      </c>
      <c r="N532" s="12"/>
      <c r="O532" s="13"/>
      <c r="P532" s="13"/>
      <c r="R532" s="19"/>
    </row>
    <row r="533" spans="1:18" ht="18.75" customHeight="1">
      <c r="A533" s="35">
        <f t="shared" si="23"/>
        <v>531</v>
      </c>
      <c r="B533" s="15" t="s">
        <v>662</v>
      </c>
      <c r="C533" s="9" t="s">
        <v>5</v>
      </c>
      <c r="D533" s="15" t="s">
        <v>285</v>
      </c>
      <c r="E533" s="15" t="s">
        <v>2076</v>
      </c>
      <c r="F533" s="15" t="s">
        <v>2483</v>
      </c>
      <c r="G533" s="15" t="s">
        <v>2363</v>
      </c>
      <c r="H533" s="15" t="s">
        <v>1485</v>
      </c>
      <c r="I533" s="16">
        <v>0</v>
      </c>
      <c r="J533" s="15">
        <v>0</v>
      </c>
      <c r="K533" s="15">
        <v>19</v>
      </c>
      <c r="L533" s="10">
        <f t="shared" si="24"/>
        <v>19</v>
      </c>
      <c r="M533" s="11">
        <v>42826</v>
      </c>
      <c r="N533" s="12"/>
      <c r="O533" s="13"/>
      <c r="P533" s="13"/>
      <c r="R533" s="19"/>
    </row>
    <row r="534" spans="1:18" ht="18.75" customHeight="1">
      <c r="A534" s="35">
        <f t="shared" si="23"/>
        <v>532</v>
      </c>
      <c r="B534" s="15" t="s">
        <v>662</v>
      </c>
      <c r="C534" s="9" t="s">
        <v>5</v>
      </c>
      <c r="D534" s="15" t="s">
        <v>285</v>
      </c>
      <c r="E534" s="15" t="s">
        <v>2076</v>
      </c>
      <c r="F534" s="15" t="s">
        <v>2342</v>
      </c>
      <c r="G534" s="15" t="s">
        <v>708</v>
      </c>
      <c r="H534" s="15" t="s">
        <v>1486</v>
      </c>
      <c r="I534" s="16">
        <v>0</v>
      </c>
      <c r="J534" s="15">
        <v>0</v>
      </c>
      <c r="K534" s="15">
        <v>19</v>
      </c>
      <c r="L534" s="10">
        <f t="shared" si="24"/>
        <v>19</v>
      </c>
      <c r="M534" s="11">
        <v>43191</v>
      </c>
      <c r="N534" s="12"/>
      <c r="O534" s="13"/>
      <c r="P534" s="13"/>
      <c r="R534" s="19"/>
    </row>
    <row r="535" spans="1:18" ht="18.75" customHeight="1">
      <c r="A535" s="35">
        <f t="shared" si="23"/>
        <v>533</v>
      </c>
      <c r="B535" s="15" t="s">
        <v>662</v>
      </c>
      <c r="C535" s="9" t="s">
        <v>5</v>
      </c>
      <c r="D535" s="15" t="s">
        <v>287</v>
      </c>
      <c r="E535" s="15" t="s">
        <v>2070</v>
      </c>
      <c r="F535" s="15" t="s">
        <v>671</v>
      </c>
      <c r="G535" s="15" t="s">
        <v>2364</v>
      </c>
      <c r="H535" s="15" t="s">
        <v>2428</v>
      </c>
      <c r="I535" s="16">
        <v>0</v>
      </c>
      <c r="J535" s="15">
        <v>0</v>
      </c>
      <c r="K535" s="15">
        <v>19</v>
      </c>
      <c r="L535" s="10">
        <f t="shared" si="24"/>
        <v>19</v>
      </c>
      <c r="M535" s="11">
        <v>42095</v>
      </c>
      <c r="N535" s="12"/>
      <c r="O535" s="13"/>
      <c r="P535" s="13"/>
      <c r="R535" s="19"/>
    </row>
    <row r="536" spans="1:18" ht="18.75" customHeight="1">
      <c r="A536" s="35">
        <f t="shared" si="23"/>
        <v>534</v>
      </c>
      <c r="B536" s="15" t="s">
        <v>662</v>
      </c>
      <c r="C536" s="9" t="s">
        <v>5</v>
      </c>
      <c r="D536" s="15" t="s">
        <v>287</v>
      </c>
      <c r="E536" s="15" t="s">
        <v>2070</v>
      </c>
      <c r="F536" s="15" t="s">
        <v>710</v>
      </c>
      <c r="G536" s="15" t="s">
        <v>711</v>
      </c>
      <c r="H536" s="15" t="s">
        <v>1487</v>
      </c>
      <c r="I536" s="16">
        <v>0</v>
      </c>
      <c r="J536" s="15">
        <v>0</v>
      </c>
      <c r="K536" s="15">
        <v>19</v>
      </c>
      <c r="L536" s="10">
        <f t="shared" si="24"/>
        <v>19</v>
      </c>
      <c r="M536" s="11">
        <v>43191</v>
      </c>
      <c r="N536" s="12"/>
      <c r="O536" s="13"/>
      <c r="P536" s="13"/>
      <c r="R536" s="19"/>
    </row>
    <row r="537" spans="1:18" ht="18.75" customHeight="1">
      <c r="A537" s="35">
        <f t="shared" si="23"/>
        <v>535</v>
      </c>
      <c r="B537" s="15" t="s">
        <v>662</v>
      </c>
      <c r="C537" s="9" t="s">
        <v>5</v>
      </c>
      <c r="D537" s="15" t="s">
        <v>287</v>
      </c>
      <c r="E537" s="15" t="s">
        <v>2070</v>
      </c>
      <c r="F537" s="15" t="s">
        <v>696</v>
      </c>
      <c r="G537" s="15" t="s">
        <v>712</v>
      </c>
      <c r="H537" s="15" t="s">
        <v>1488</v>
      </c>
      <c r="I537" s="16">
        <v>0</v>
      </c>
      <c r="J537" s="15">
        <v>0</v>
      </c>
      <c r="K537" s="15">
        <v>19</v>
      </c>
      <c r="L537" s="10">
        <f t="shared" si="24"/>
        <v>19</v>
      </c>
      <c r="M537" s="11">
        <v>43191</v>
      </c>
      <c r="N537" s="12"/>
      <c r="O537" s="13"/>
      <c r="P537" s="13"/>
      <c r="R537" s="19"/>
    </row>
    <row r="538" spans="1:18" ht="18.75" customHeight="1">
      <c r="A538" s="35">
        <f t="shared" si="23"/>
        <v>536</v>
      </c>
      <c r="B538" s="15" t="s">
        <v>662</v>
      </c>
      <c r="C538" s="9" t="s">
        <v>5</v>
      </c>
      <c r="D538" s="15" t="s">
        <v>287</v>
      </c>
      <c r="E538" s="15" t="s">
        <v>2070</v>
      </c>
      <c r="F538" s="15" t="s">
        <v>713</v>
      </c>
      <c r="G538" s="15" t="s">
        <v>714</v>
      </c>
      <c r="H538" s="15" t="s">
        <v>1489</v>
      </c>
      <c r="I538" s="16">
        <v>0</v>
      </c>
      <c r="J538" s="15">
        <v>0</v>
      </c>
      <c r="K538" s="15">
        <v>19</v>
      </c>
      <c r="L538" s="10">
        <f t="shared" si="24"/>
        <v>19</v>
      </c>
      <c r="M538" s="11">
        <v>43191</v>
      </c>
      <c r="N538" s="12"/>
      <c r="O538" s="13"/>
      <c r="P538" s="13"/>
      <c r="R538" s="19"/>
    </row>
    <row r="539" spans="1:18" ht="18.75" customHeight="1">
      <c r="A539" s="35">
        <f t="shared" si="23"/>
        <v>537</v>
      </c>
      <c r="B539" s="15" t="s">
        <v>662</v>
      </c>
      <c r="C539" s="9" t="s">
        <v>5</v>
      </c>
      <c r="D539" s="15" t="s">
        <v>287</v>
      </c>
      <c r="E539" s="15" t="s">
        <v>2070</v>
      </c>
      <c r="F539" s="15" t="s">
        <v>690</v>
      </c>
      <c r="G539" s="15" t="s">
        <v>715</v>
      </c>
      <c r="H539" s="15" t="s">
        <v>1490</v>
      </c>
      <c r="I539" s="16">
        <v>0</v>
      </c>
      <c r="J539" s="15">
        <v>0</v>
      </c>
      <c r="K539" s="15">
        <v>19</v>
      </c>
      <c r="L539" s="10">
        <f t="shared" si="24"/>
        <v>19</v>
      </c>
      <c r="M539" s="11">
        <v>43191</v>
      </c>
      <c r="N539" s="12"/>
      <c r="O539" s="13"/>
      <c r="P539" s="13"/>
      <c r="R539" s="19"/>
    </row>
    <row r="540" spans="1:18" ht="18.75" customHeight="1">
      <c r="A540" s="35">
        <f t="shared" si="23"/>
        <v>538</v>
      </c>
      <c r="B540" s="15" t="s">
        <v>1155</v>
      </c>
      <c r="C540" s="9" t="s">
        <v>5</v>
      </c>
      <c r="D540" s="15" t="s">
        <v>287</v>
      </c>
      <c r="E540" s="15" t="s">
        <v>2076</v>
      </c>
      <c r="F540" s="15" t="s">
        <v>2343</v>
      </c>
      <c r="G540" s="15" t="s">
        <v>716</v>
      </c>
      <c r="H540" s="15" t="s">
        <v>1491</v>
      </c>
      <c r="I540" s="16">
        <v>0</v>
      </c>
      <c r="J540" s="15">
        <v>0</v>
      </c>
      <c r="K540" s="15">
        <v>28</v>
      </c>
      <c r="L540" s="10">
        <f t="shared" si="24"/>
        <v>28</v>
      </c>
      <c r="M540" s="11">
        <v>43191</v>
      </c>
      <c r="N540" s="12"/>
      <c r="O540" s="13"/>
      <c r="P540" s="13"/>
      <c r="R540" s="19"/>
    </row>
    <row r="541" spans="1:18" ht="18.75" customHeight="1">
      <c r="A541" s="35">
        <f t="shared" si="23"/>
        <v>539</v>
      </c>
      <c r="B541" s="15" t="s">
        <v>717</v>
      </c>
      <c r="C541" s="9" t="s">
        <v>128</v>
      </c>
      <c r="D541" s="15" t="s">
        <v>282</v>
      </c>
      <c r="E541" s="15" t="s">
        <v>2069</v>
      </c>
      <c r="F541" s="15" t="s">
        <v>718</v>
      </c>
      <c r="G541" s="15" t="s">
        <v>719</v>
      </c>
      <c r="H541" s="15" t="s">
        <v>1492</v>
      </c>
      <c r="I541" s="16">
        <v>0</v>
      </c>
      <c r="J541" s="15">
        <v>32</v>
      </c>
      <c r="K541" s="15">
        <v>31</v>
      </c>
      <c r="L541" s="10">
        <f t="shared" ref="L541" si="25">SUM(I541:K541)</f>
        <v>63</v>
      </c>
      <c r="M541" s="11">
        <v>26289</v>
      </c>
      <c r="N541" s="18"/>
      <c r="O541" s="15"/>
      <c r="P541" s="15"/>
      <c r="R541" s="19"/>
    </row>
    <row r="542" spans="1:18" ht="18.75" customHeight="1">
      <c r="A542" s="35">
        <f t="shared" si="23"/>
        <v>540</v>
      </c>
      <c r="B542" s="15" t="s">
        <v>717</v>
      </c>
      <c r="C542" s="9" t="s">
        <v>5</v>
      </c>
      <c r="D542" s="15" t="s">
        <v>282</v>
      </c>
      <c r="E542" s="15" t="s">
        <v>2070</v>
      </c>
      <c r="F542" s="15" t="s">
        <v>720</v>
      </c>
      <c r="G542" s="15" t="s">
        <v>721</v>
      </c>
      <c r="H542" s="15" t="s">
        <v>1494</v>
      </c>
      <c r="I542" s="16">
        <v>0</v>
      </c>
      <c r="J542" s="15">
        <v>39</v>
      </c>
      <c r="K542" s="15">
        <v>36</v>
      </c>
      <c r="L542" s="10">
        <f t="shared" si="24"/>
        <v>75</v>
      </c>
      <c r="M542" s="11">
        <v>26268</v>
      </c>
      <c r="N542" s="18"/>
      <c r="O542" s="15"/>
      <c r="P542" s="15"/>
      <c r="R542" s="19"/>
    </row>
    <row r="543" spans="1:18" ht="18.75" customHeight="1">
      <c r="A543" s="35">
        <f t="shared" si="23"/>
        <v>541</v>
      </c>
      <c r="B543" s="15" t="s">
        <v>717</v>
      </c>
      <c r="C543" s="9" t="s">
        <v>5</v>
      </c>
      <c r="D543" s="15" t="s">
        <v>282</v>
      </c>
      <c r="E543" s="15" t="s">
        <v>2070</v>
      </c>
      <c r="F543" s="15" t="s">
        <v>722</v>
      </c>
      <c r="G543" s="15" t="s">
        <v>723</v>
      </c>
      <c r="H543" s="15" t="s">
        <v>1495</v>
      </c>
      <c r="I543" s="16">
        <v>0</v>
      </c>
      <c r="J543" s="15">
        <v>70</v>
      </c>
      <c r="K543" s="15">
        <v>70</v>
      </c>
      <c r="L543" s="10">
        <f t="shared" si="24"/>
        <v>140</v>
      </c>
      <c r="M543" s="11">
        <v>27851</v>
      </c>
      <c r="N543" s="18"/>
      <c r="O543" s="15"/>
      <c r="P543" s="15"/>
      <c r="R543" s="19"/>
    </row>
    <row r="544" spans="1:18" ht="18.75" customHeight="1">
      <c r="A544" s="35">
        <f t="shared" si="23"/>
        <v>542</v>
      </c>
      <c r="B544" s="15" t="s">
        <v>717</v>
      </c>
      <c r="C544" s="9" t="s">
        <v>5</v>
      </c>
      <c r="D544" s="15" t="s">
        <v>282</v>
      </c>
      <c r="E544" s="15" t="s">
        <v>2070</v>
      </c>
      <c r="F544" s="15" t="s">
        <v>724</v>
      </c>
      <c r="G544" s="15" t="s">
        <v>725</v>
      </c>
      <c r="H544" s="15" t="s">
        <v>1496</v>
      </c>
      <c r="I544" s="16">
        <v>0</v>
      </c>
      <c r="J544" s="15">
        <v>51</v>
      </c>
      <c r="K544" s="15">
        <v>45</v>
      </c>
      <c r="L544" s="10">
        <f t="shared" si="24"/>
        <v>96</v>
      </c>
      <c r="M544" s="11">
        <v>28065</v>
      </c>
      <c r="N544" s="18"/>
      <c r="O544" s="15"/>
      <c r="P544" s="15"/>
      <c r="R544" s="19"/>
    </row>
    <row r="545" spans="1:18" ht="18.75" customHeight="1">
      <c r="A545" s="35">
        <f t="shared" si="23"/>
        <v>543</v>
      </c>
      <c r="B545" s="15" t="s">
        <v>717</v>
      </c>
      <c r="C545" s="9" t="s">
        <v>5</v>
      </c>
      <c r="D545" s="15" t="s">
        <v>282</v>
      </c>
      <c r="E545" s="15" t="s">
        <v>2070</v>
      </c>
      <c r="F545" s="15" t="s">
        <v>726</v>
      </c>
      <c r="G545" s="15" t="s">
        <v>727</v>
      </c>
      <c r="H545" s="15" t="s">
        <v>1497</v>
      </c>
      <c r="I545" s="16">
        <v>0</v>
      </c>
      <c r="J545" s="15">
        <v>35</v>
      </c>
      <c r="K545" s="15">
        <v>35</v>
      </c>
      <c r="L545" s="10">
        <f t="shared" si="24"/>
        <v>70</v>
      </c>
      <c r="M545" s="11">
        <v>28581</v>
      </c>
      <c r="N545" s="18"/>
      <c r="O545" s="15"/>
      <c r="P545" s="15"/>
      <c r="R545" s="19"/>
    </row>
    <row r="546" spans="1:18" ht="18.75" customHeight="1">
      <c r="A546" s="35">
        <f t="shared" si="23"/>
        <v>544</v>
      </c>
      <c r="B546" s="15" t="s">
        <v>717</v>
      </c>
      <c r="C546" s="9" t="s">
        <v>5</v>
      </c>
      <c r="D546" s="15" t="s">
        <v>282</v>
      </c>
      <c r="E546" s="15" t="s">
        <v>2070</v>
      </c>
      <c r="F546" s="15" t="s">
        <v>728</v>
      </c>
      <c r="G546" s="15" t="s">
        <v>729</v>
      </c>
      <c r="H546" s="15" t="s">
        <v>1498</v>
      </c>
      <c r="I546" s="16">
        <v>0</v>
      </c>
      <c r="J546" s="15">
        <v>79</v>
      </c>
      <c r="K546" s="15">
        <v>51</v>
      </c>
      <c r="L546" s="10">
        <f t="shared" si="24"/>
        <v>130</v>
      </c>
      <c r="M546" s="11">
        <v>28946</v>
      </c>
      <c r="N546" s="18"/>
      <c r="O546" s="15"/>
      <c r="P546" s="15"/>
      <c r="R546" s="19"/>
    </row>
    <row r="547" spans="1:18" ht="18.75" customHeight="1">
      <c r="A547" s="35">
        <f t="shared" si="23"/>
        <v>545</v>
      </c>
      <c r="B547" s="15" t="s">
        <v>717</v>
      </c>
      <c r="C547" s="9" t="s">
        <v>5</v>
      </c>
      <c r="D547" s="15" t="s">
        <v>282</v>
      </c>
      <c r="E547" s="15" t="s">
        <v>2070</v>
      </c>
      <c r="F547" s="15" t="s">
        <v>730</v>
      </c>
      <c r="G547" s="15" t="s">
        <v>731</v>
      </c>
      <c r="H547" s="15" t="s">
        <v>1499</v>
      </c>
      <c r="I547" s="16">
        <v>0</v>
      </c>
      <c r="J547" s="15">
        <v>60</v>
      </c>
      <c r="K547" s="15">
        <v>60</v>
      </c>
      <c r="L547" s="10">
        <f t="shared" si="24"/>
        <v>120</v>
      </c>
      <c r="M547" s="11">
        <v>28946</v>
      </c>
      <c r="N547" s="18"/>
      <c r="O547" s="15"/>
      <c r="P547" s="15"/>
      <c r="R547" s="19"/>
    </row>
    <row r="548" spans="1:18" ht="18.75" customHeight="1">
      <c r="A548" s="35">
        <f t="shared" si="23"/>
        <v>546</v>
      </c>
      <c r="B548" s="15" t="s">
        <v>717</v>
      </c>
      <c r="C548" s="9" t="s">
        <v>5</v>
      </c>
      <c r="D548" s="15" t="s">
        <v>282</v>
      </c>
      <c r="E548" s="15" t="s">
        <v>2070</v>
      </c>
      <c r="F548" s="15" t="s">
        <v>732</v>
      </c>
      <c r="G548" s="15" t="s">
        <v>733</v>
      </c>
      <c r="H548" s="15" t="s">
        <v>1500</v>
      </c>
      <c r="I548" s="16">
        <v>0</v>
      </c>
      <c r="J548" s="15">
        <v>39</v>
      </c>
      <c r="K548" s="15">
        <v>30</v>
      </c>
      <c r="L548" s="10">
        <f t="shared" si="24"/>
        <v>69</v>
      </c>
      <c r="M548" s="11">
        <v>29312</v>
      </c>
      <c r="N548" s="18"/>
      <c r="O548" s="15"/>
      <c r="P548" s="15"/>
      <c r="R548" s="19"/>
    </row>
    <row r="549" spans="1:18" ht="18.75" customHeight="1">
      <c r="A549" s="35">
        <f t="shared" si="23"/>
        <v>547</v>
      </c>
      <c r="B549" s="15" t="s">
        <v>717</v>
      </c>
      <c r="C549" s="9" t="s">
        <v>5</v>
      </c>
      <c r="D549" s="15" t="s">
        <v>282</v>
      </c>
      <c r="E549" s="15" t="s">
        <v>2070</v>
      </c>
      <c r="F549" s="15" t="s">
        <v>734</v>
      </c>
      <c r="G549" s="15" t="s">
        <v>735</v>
      </c>
      <c r="H549" s="15" t="s">
        <v>1501</v>
      </c>
      <c r="I549" s="16">
        <v>0</v>
      </c>
      <c r="J549" s="15">
        <v>50</v>
      </c>
      <c r="K549" s="15">
        <v>50</v>
      </c>
      <c r="L549" s="10">
        <f t="shared" si="24"/>
        <v>100</v>
      </c>
      <c r="M549" s="11">
        <v>29312</v>
      </c>
      <c r="N549" s="18"/>
      <c r="O549" s="15"/>
      <c r="P549" s="15"/>
      <c r="R549" s="19"/>
    </row>
    <row r="550" spans="1:18" ht="18.75" customHeight="1">
      <c r="A550" s="35">
        <f t="shared" si="23"/>
        <v>548</v>
      </c>
      <c r="B550" s="15" t="s">
        <v>717</v>
      </c>
      <c r="C550" s="9" t="s">
        <v>5</v>
      </c>
      <c r="D550" s="15" t="s">
        <v>282</v>
      </c>
      <c r="E550" s="15" t="s">
        <v>2070</v>
      </c>
      <c r="F550" s="15" t="s">
        <v>736</v>
      </c>
      <c r="G550" s="15" t="s">
        <v>737</v>
      </c>
      <c r="H550" s="15" t="s">
        <v>1502</v>
      </c>
      <c r="I550" s="16">
        <v>0</v>
      </c>
      <c r="J550" s="15">
        <v>50</v>
      </c>
      <c r="K550" s="15">
        <v>45</v>
      </c>
      <c r="L550" s="10">
        <f t="shared" si="24"/>
        <v>95</v>
      </c>
      <c r="M550" s="11">
        <v>29677</v>
      </c>
      <c r="N550" s="18"/>
      <c r="O550" s="15"/>
      <c r="P550" s="15"/>
      <c r="R550" s="19"/>
    </row>
    <row r="551" spans="1:18" ht="18.75" customHeight="1">
      <c r="A551" s="35">
        <f t="shared" si="23"/>
        <v>549</v>
      </c>
      <c r="B551" s="15" t="s">
        <v>717</v>
      </c>
      <c r="C551" s="9" t="s">
        <v>5</v>
      </c>
      <c r="D551" s="15" t="s">
        <v>282</v>
      </c>
      <c r="E551" s="15" t="s">
        <v>2070</v>
      </c>
      <c r="F551" s="15" t="s">
        <v>738</v>
      </c>
      <c r="G551" s="15" t="s">
        <v>739</v>
      </c>
      <c r="H551" s="15" t="s">
        <v>1681</v>
      </c>
      <c r="I551" s="16">
        <v>0</v>
      </c>
      <c r="J551" s="15">
        <v>40</v>
      </c>
      <c r="K551" s="15">
        <v>35</v>
      </c>
      <c r="L551" s="10">
        <f t="shared" si="24"/>
        <v>75</v>
      </c>
      <c r="M551" s="11">
        <v>29677</v>
      </c>
      <c r="N551" s="18"/>
      <c r="O551" s="15"/>
      <c r="P551" s="15"/>
      <c r="R551" s="19"/>
    </row>
    <row r="552" spans="1:18" ht="18.75" customHeight="1">
      <c r="A552" s="35">
        <f t="shared" si="23"/>
        <v>550</v>
      </c>
      <c r="B552" s="15" t="s">
        <v>717</v>
      </c>
      <c r="C552" s="9" t="s">
        <v>5</v>
      </c>
      <c r="D552" s="15" t="s">
        <v>282</v>
      </c>
      <c r="E552" s="15" t="s">
        <v>2070</v>
      </c>
      <c r="F552" s="15" t="s">
        <v>740</v>
      </c>
      <c r="G552" s="15" t="s">
        <v>741</v>
      </c>
      <c r="H552" s="15" t="s">
        <v>1503</v>
      </c>
      <c r="I552" s="16">
        <v>0</v>
      </c>
      <c r="J552" s="15">
        <v>79</v>
      </c>
      <c r="K552" s="15">
        <v>78</v>
      </c>
      <c r="L552" s="10">
        <f t="shared" si="24"/>
        <v>157</v>
      </c>
      <c r="M552" s="11">
        <v>29677</v>
      </c>
      <c r="N552" s="18" t="s">
        <v>1742</v>
      </c>
      <c r="O552" s="15">
        <v>27</v>
      </c>
      <c r="P552" s="15"/>
      <c r="R552" s="19"/>
    </row>
    <row r="553" spans="1:18" ht="18.75" customHeight="1">
      <c r="A553" s="35">
        <f t="shared" si="23"/>
        <v>551</v>
      </c>
      <c r="B553" s="15" t="s">
        <v>717</v>
      </c>
      <c r="C553" s="9" t="s">
        <v>5</v>
      </c>
      <c r="D553" s="15" t="s">
        <v>282</v>
      </c>
      <c r="E553" s="15" t="s">
        <v>2070</v>
      </c>
      <c r="F553" s="15" t="s">
        <v>730</v>
      </c>
      <c r="G553" s="15" t="s">
        <v>742</v>
      </c>
      <c r="H553" s="15" t="s">
        <v>1504</v>
      </c>
      <c r="I553" s="16">
        <v>0</v>
      </c>
      <c r="J553" s="15">
        <v>38</v>
      </c>
      <c r="K553" s="15">
        <v>38</v>
      </c>
      <c r="L553" s="10">
        <f t="shared" si="24"/>
        <v>76</v>
      </c>
      <c r="M553" s="11">
        <v>30042</v>
      </c>
      <c r="N553" s="18"/>
      <c r="O553" s="15"/>
      <c r="P553" s="15"/>
      <c r="R553" s="19"/>
    </row>
    <row r="554" spans="1:18" ht="18.75" customHeight="1">
      <c r="A554" s="35">
        <f t="shared" si="23"/>
        <v>552</v>
      </c>
      <c r="B554" s="15" t="s">
        <v>717</v>
      </c>
      <c r="C554" s="9" t="s">
        <v>5</v>
      </c>
      <c r="D554" s="15" t="s">
        <v>282</v>
      </c>
      <c r="E554" s="15" t="s">
        <v>2070</v>
      </c>
      <c r="F554" s="15" t="s">
        <v>743</v>
      </c>
      <c r="G554" s="15" t="s">
        <v>330</v>
      </c>
      <c r="H554" s="15" t="s">
        <v>1505</v>
      </c>
      <c r="I554" s="16">
        <v>0</v>
      </c>
      <c r="J554" s="15">
        <v>89</v>
      </c>
      <c r="K554" s="15">
        <v>81</v>
      </c>
      <c r="L554" s="10">
        <f t="shared" si="24"/>
        <v>170</v>
      </c>
      <c r="M554" s="11">
        <v>30042</v>
      </c>
      <c r="N554" s="18" t="s">
        <v>1742</v>
      </c>
      <c r="O554" s="15">
        <v>30</v>
      </c>
      <c r="P554" s="15"/>
      <c r="R554" s="19"/>
    </row>
    <row r="555" spans="1:18" ht="18.75" customHeight="1">
      <c r="A555" s="35">
        <f t="shared" si="23"/>
        <v>553</v>
      </c>
      <c r="B555" s="15" t="s">
        <v>717</v>
      </c>
      <c r="C555" s="9" t="s">
        <v>5</v>
      </c>
      <c r="D555" s="15" t="s">
        <v>282</v>
      </c>
      <c r="E555" s="15" t="s">
        <v>2070</v>
      </c>
      <c r="F555" s="15" t="s">
        <v>747</v>
      </c>
      <c r="G555" s="15" t="s">
        <v>748</v>
      </c>
      <c r="H555" s="15" t="s">
        <v>1509</v>
      </c>
      <c r="I555" s="16">
        <v>0</v>
      </c>
      <c r="J555" s="15">
        <v>34</v>
      </c>
      <c r="K555" s="15">
        <v>36</v>
      </c>
      <c r="L555" s="10">
        <f t="shared" si="24"/>
        <v>70</v>
      </c>
      <c r="M555" s="11">
        <v>38078</v>
      </c>
      <c r="N555" s="18"/>
      <c r="O555" s="15"/>
      <c r="P555" s="15"/>
      <c r="R555" s="19"/>
    </row>
    <row r="556" spans="1:18" ht="18.75" customHeight="1">
      <c r="A556" s="35">
        <f t="shared" si="23"/>
        <v>554</v>
      </c>
      <c r="B556" s="15" t="s">
        <v>717</v>
      </c>
      <c r="C556" s="9" t="s">
        <v>5</v>
      </c>
      <c r="D556" s="15" t="s">
        <v>282</v>
      </c>
      <c r="E556" s="15" t="s">
        <v>2070</v>
      </c>
      <c r="F556" s="15" t="s">
        <v>749</v>
      </c>
      <c r="G556" s="15" t="s">
        <v>750</v>
      </c>
      <c r="H556" s="15" t="s">
        <v>1510</v>
      </c>
      <c r="I556" s="16">
        <v>0</v>
      </c>
      <c r="J556" s="15">
        <v>78</v>
      </c>
      <c r="K556" s="15">
        <v>60</v>
      </c>
      <c r="L556" s="10">
        <f t="shared" si="24"/>
        <v>138</v>
      </c>
      <c r="M556" s="11">
        <v>38078</v>
      </c>
      <c r="N556" s="18"/>
      <c r="O556" s="15"/>
      <c r="P556" s="15"/>
      <c r="R556" s="19"/>
    </row>
    <row r="557" spans="1:18" ht="18.75" customHeight="1">
      <c r="A557" s="35">
        <f t="shared" si="23"/>
        <v>555</v>
      </c>
      <c r="B557" s="15" t="s">
        <v>717</v>
      </c>
      <c r="C557" s="9" t="s">
        <v>5</v>
      </c>
      <c r="D557" s="15" t="s">
        <v>282</v>
      </c>
      <c r="E557" s="15" t="s">
        <v>2070</v>
      </c>
      <c r="F557" s="15" t="s">
        <v>751</v>
      </c>
      <c r="G557" s="15" t="s">
        <v>752</v>
      </c>
      <c r="H557" s="15" t="s">
        <v>1511</v>
      </c>
      <c r="I557" s="16">
        <v>0</v>
      </c>
      <c r="J557" s="15">
        <v>52</v>
      </c>
      <c r="K557" s="15">
        <v>38</v>
      </c>
      <c r="L557" s="10">
        <f t="shared" si="24"/>
        <v>90</v>
      </c>
      <c r="M557" s="11">
        <v>38443</v>
      </c>
      <c r="N557" s="18"/>
      <c r="O557" s="15"/>
      <c r="P557" s="15"/>
      <c r="R557" s="19"/>
    </row>
    <row r="558" spans="1:18" ht="18.75" customHeight="1">
      <c r="A558" s="35">
        <f t="shared" si="23"/>
        <v>556</v>
      </c>
      <c r="B558" s="15" t="s">
        <v>717</v>
      </c>
      <c r="C558" s="9" t="s">
        <v>5</v>
      </c>
      <c r="D558" s="15" t="s">
        <v>282</v>
      </c>
      <c r="E558" s="15" t="s">
        <v>2070</v>
      </c>
      <c r="F558" s="15" t="s">
        <v>753</v>
      </c>
      <c r="G558" s="15" t="s">
        <v>754</v>
      </c>
      <c r="H558" s="15" t="s">
        <v>1512</v>
      </c>
      <c r="I558" s="16">
        <v>0</v>
      </c>
      <c r="J558" s="15">
        <v>72</v>
      </c>
      <c r="K558" s="15">
        <v>45</v>
      </c>
      <c r="L558" s="10">
        <f t="shared" si="24"/>
        <v>117</v>
      </c>
      <c r="M558" s="11">
        <v>38443</v>
      </c>
      <c r="N558" s="18"/>
      <c r="O558" s="15"/>
      <c r="P558" s="15"/>
      <c r="R558" s="19"/>
    </row>
    <row r="559" spans="1:18" ht="18.75" customHeight="1">
      <c r="A559" s="35">
        <f t="shared" si="23"/>
        <v>557</v>
      </c>
      <c r="B559" s="15" t="s">
        <v>717</v>
      </c>
      <c r="C559" s="9" t="s">
        <v>5</v>
      </c>
      <c r="D559" s="15" t="s">
        <v>282</v>
      </c>
      <c r="E559" s="15" t="s">
        <v>2070</v>
      </c>
      <c r="F559" s="15" t="s">
        <v>755</v>
      </c>
      <c r="G559" s="15" t="s">
        <v>756</v>
      </c>
      <c r="H559" s="15" t="s">
        <v>1513</v>
      </c>
      <c r="I559" s="16">
        <v>0</v>
      </c>
      <c r="J559" s="15">
        <v>55</v>
      </c>
      <c r="K559" s="15">
        <v>45</v>
      </c>
      <c r="L559" s="10">
        <f t="shared" si="24"/>
        <v>100</v>
      </c>
      <c r="M559" s="11">
        <v>38808</v>
      </c>
      <c r="N559" s="18"/>
      <c r="O559" s="15"/>
      <c r="P559" s="15"/>
      <c r="R559" s="19"/>
    </row>
    <row r="560" spans="1:18" ht="18.75" customHeight="1">
      <c r="A560" s="35">
        <f t="shared" si="23"/>
        <v>558</v>
      </c>
      <c r="B560" s="15" t="s">
        <v>717</v>
      </c>
      <c r="C560" s="9" t="s">
        <v>5</v>
      </c>
      <c r="D560" s="15" t="s">
        <v>282</v>
      </c>
      <c r="E560" s="15" t="s">
        <v>2070</v>
      </c>
      <c r="F560" s="15" t="s">
        <v>757</v>
      </c>
      <c r="G560" s="15" t="s">
        <v>758</v>
      </c>
      <c r="H560" s="15" t="s">
        <v>1514</v>
      </c>
      <c r="I560" s="16">
        <v>0</v>
      </c>
      <c r="J560" s="15">
        <v>65</v>
      </c>
      <c r="K560" s="15">
        <v>65</v>
      </c>
      <c r="L560" s="10">
        <f t="shared" si="24"/>
        <v>130</v>
      </c>
      <c r="M560" s="11">
        <v>39173</v>
      </c>
      <c r="N560" s="18" t="s">
        <v>1742</v>
      </c>
      <c r="O560" s="15">
        <v>40</v>
      </c>
      <c r="P560" s="15"/>
      <c r="R560" s="19"/>
    </row>
    <row r="561" spans="1:18" ht="18.75" customHeight="1">
      <c r="A561" s="35">
        <f t="shared" si="23"/>
        <v>559</v>
      </c>
      <c r="B561" s="15" t="s">
        <v>717</v>
      </c>
      <c r="C561" s="9" t="s">
        <v>5</v>
      </c>
      <c r="D561" s="15" t="s">
        <v>282</v>
      </c>
      <c r="E561" s="15" t="s">
        <v>2070</v>
      </c>
      <c r="F561" s="15" t="s">
        <v>759</v>
      </c>
      <c r="G561" s="15" t="s">
        <v>709</v>
      </c>
      <c r="H561" s="15" t="s">
        <v>1515</v>
      </c>
      <c r="I561" s="16">
        <v>0</v>
      </c>
      <c r="J561" s="15">
        <v>52</v>
      </c>
      <c r="K561" s="15">
        <v>48</v>
      </c>
      <c r="L561" s="10">
        <f t="shared" si="24"/>
        <v>100</v>
      </c>
      <c r="M561" s="11">
        <v>41000</v>
      </c>
      <c r="N561" s="18" t="s">
        <v>1742</v>
      </c>
      <c r="O561" s="15">
        <v>30</v>
      </c>
      <c r="P561" s="15"/>
      <c r="R561" s="19"/>
    </row>
    <row r="562" spans="1:18" ht="18.75" customHeight="1">
      <c r="A562" s="35">
        <f t="shared" si="23"/>
        <v>560</v>
      </c>
      <c r="B562" s="15" t="s">
        <v>717</v>
      </c>
      <c r="C562" s="9" t="s">
        <v>5</v>
      </c>
      <c r="D562" s="15" t="s">
        <v>282</v>
      </c>
      <c r="E562" s="15" t="s">
        <v>2070</v>
      </c>
      <c r="F562" s="15" t="s">
        <v>760</v>
      </c>
      <c r="G562" s="15" t="s">
        <v>761</v>
      </c>
      <c r="H562" s="15" t="s">
        <v>1516</v>
      </c>
      <c r="I562" s="16">
        <v>0</v>
      </c>
      <c r="J562" s="15">
        <v>60</v>
      </c>
      <c r="K562" s="15">
        <v>30</v>
      </c>
      <c r="L562" s="10">
        <f t="shared" si="24"/>
        <v>90</v>
      </c>
      <c r="M562" s="11">
        <v>42739</v>
      </c>
      <c r="N562" s="18"/>
      <c r="O562" s="15"/>
      <c r="P562" s="15"/>
      <c r="R562" s="19"/>
    </row>
    <row r="563" spans="1:18" ht="18.75" customHeight="1">
      <c r="A563" s="35">
        <f t="shared" si="23"/>
        <v>561</v>
      </c>
      <c r="B563" s="15" t="s">
        <v>717</v>
      </c>
      <c r="C563" s="9" t="s">
        <v>5</v>
      </c>
      <c r="D563" s="15" t="s">
        <v>282</v>
      </c>
      <c r="E563" s="15" t="s">
        <v>2070</v>
      </c>
      <c r="F563" s="15" t="s">
        <v>2235</v>
      </c>
      <c r="G563" s="15" t="s">
        <v>762</v>
      </c>
      <c r="H563" s="15" t="s">
        <v>1517</v>
      </c>
      <c r="I563" s="16">
        <v>0</v>
      </c>
      <c r="J563" s="15">
        <v>82</v>
      </c>
      <c r="K563" s="15">
        <v>78</v>
      </c>
      <c r="L563" s="10">
        <f t="shared" si="24"/>
        <v>160</v>
      </c>
      <c r="M563" s="11">
        <v>42826</v>
      </c>
      <c r="N563" s="18" t="s">
        <v>1742</v>
      </c>
      <c r="O563" s="15">
        <v>30</v>
      </c>
      <c r="P563" s="15"/>
      <c r="R563" s="19"/>
    </row>
    <row r="564" spans="1:18" ht="18.75" customHeight="1">
      <c r="A564" s="35">
        <f t="shared" si="23"/>
        <v>562</v>
      </c>
      <c r="B564" s="15" t="s">
        <v>717</v>
      </c>
      <c r="C564" s="9" t="s">
        <v>5</v>
      </c>
      <c r="D564" s="15" t="s">
        <v>282</v>
      </c>
      <c r="E564" s="15" t="s">
        <v>2070</v>
      </c>
      <c r="F564" s="15" t="s">
        <v>764</v>
      </c>
      <c r="G564" s="15" t="s">
        <v>2183</v>
      </c>
      <c r="H564" s="15" t="s">
        <v>1519</v>
      </c>
      <c r="I564" s="16">
        <v>0</v>
      </c>
      <c r="J564" s="15">
        <v>54</v>
      </c>
      <c r="K564" s="15">
        <v>48</v>
      </c>
      <c r="L564" s="10">
        <f t="shared" si="24"/>
        <v>102</v>
      </c>
      <c r="M564" s="11">
        <v>43497</v>
      </c>
      <c r="N564" s="18"/>
      <c r="O564" s="15"/>
      <c r="P564" s="15"/>
      <c r="R564" s="19"/>
    </row>
    <row r="565" spans="1:18" ht="18.75" customHeight="1">
      <c r="A565" s="35">
        <f t="shared" si="23"/>
        <v>563</v>
      </c>
      <c r="B565" s="15" t="s">
        <v>717</v>
      </c>
      <c r="C565" s="9" t="s">
        <v>5</v>
      </c>
      <c r="D565" s="15" t="s">
        <v>282</v>
      </c>
      <c r="E565" s="15" t="s">
        <v>2081</v>
      </c>
      <c r="F565" s="15" t="s">
        <v>765</v>
      </c>
      <c r="G565" s="15" t="s">
        <v>766</v>
      </c>
      <c r="H565" s="15" t="s">
        <v>2047</v>
      </c>
      <c r="I565" s="16">
        <v>0</v>
      </c>
      <c r="J565" s="15">
        <v>67</v>
      </c>
      <c r="K565" s="15">
        <v>33</v>
      </c>
      <c r="L565" s="10">
        <f t="shared" si="24"/>
        <v>100</v>
      </c>
      <c r="M565" s="11">
        <v>43556</v>
      </c>
      <c r="N565" s="18"/>
      <c r="O565" s="15"/>
      <c r="P565" s="15"/>
      <c r="R565" s="19"/>
    </row>
    <row r="566" spans="1:18" ht="18.75" customHeight="1">
      <c r="A566" s="35">
        <f t="shared" si="23"/>
        <v>564</v>
      </c>
      <c r="B566" s="15" t="s">
        <v>717</v>
      </c>
      <c r="C566" s="9" t="s">
        <v>5</v>
      </c>
      <c r="D566" s="15" t="s">
        <v>282</v>
      </c>
      <c r="E566" s="15" t="s">
        <v>2070</v>
      </c>
      <c r="F566" s="15" t="s">
        <v>767</v>
      </c>
      <c r="G566" s="15" t="s">
        <v>768</v>
      </c>
      <c r="H566" s="15" t="s">
        <v>769</v>
      </c>
      <c r="I566" s="16">
        <v>0</v>
      </c>
      <c r="J566" s="15">
        <v>72</v>
      </c>
      <c r="K566" s="15">
        <v>48</v>
      </c>
      <c r="L566" s="10">
        <f t="shared" si="24"/>
        <v>120</v>
      </c>
      <c r="M566" s="11">
        <v>43556</v>
      </c>
      <c r="N566" s="18"/>
      <c r="O566" s="15"/>
      <c r="P566" s="15"/>
      <c r="R566" s="19"/>
    </row>
    <row r="567" spans="1:18" ht="18.75" customHeight="1">
      <c r="A567" s="35">
        <f t="shared" si="23"/>
        <v>565</v>
      </c>
      <c r="B567" s="15" t="s">
        <v>717</v>
      </c>
      <c r="C567" s="9" t="s">
        <v>5</v>
      </c>
      <c r="D567" s="15" t="s">
        <v>282</v>
      </c>
      <c r="E567" s="15" t="s">
        <v>2070</v>
      </c>
      <c r="F567" s="15" t="s">
        <v>767</v>
      </c>
      <c r="G567" s="15" t="s">
        <v>770</v>
      </c>
      <c r="H567" s="15" t="s">
        <v>1520</v>
      </c>
      <c r="I567" s="16">
        <v>0</v>
      </c>
      <c r="J567" s="15">
        <v>72</v>
      </c>
      <c r="K567" s="15">
        <v>48</v>
      </c>
      <c r="L567" s="10">
        <f t="shared" si="24"/>
        <v>120</v>
      </c>
      <c r="M567" s="11">
        <v>43556</v>
      </c>
      <c r="N567" s="18"/>
      <c r="O567" s="15"/>
      <c r="P567" s="15"/>
      <c r="R567" s="19"/>
    </row>
    <row r="568" spans="1:18" ht="18.75" customHeight="1">
      <c r="A568" s="35">
        <f t="shared" si="23"/>
        <v>566</v>
      </c>
      <c r="B568" s="15" t="s">
        <v>717</v>
      </c>
      <c r="C568" s="9" t="s">
        <v>5</v>
      </c>
      <c r="D568" s="15" t="s">
        <v>282</v>
      </c>
      <c r="E568" s="15" t="s">
        <v>2076</v>
      </c>
      <c r="F568" s="15" t="s">
        <v>2344</v>
      </c>
      <c r="G568" s="15" t="s">
        <v>771</v>
      </c>
      <c r="H568" s="15" t="s">
        <v>1521</v>
      </c>
      <c r="I568" s="16">
        <v>0</v>
      </c>
      <c r="J568" s="15">
        <v>60</v>
      </c>
      <c r="K568" s="15">
        <v>30</v>
      </c>
      <c r="L568" s="10">
        <f t="shared" si="24"/>
        <v>90</v>
      </c>
      <c r="M568" s="11">
        <v>43678</v>
      </c>
      <c r="N568" s="18"/>
      <c r="O568" s="15"/>
      <c r="P568" s="15"/>
      <c r="R568" s="19"/>
    </row>
    <row r="569" spans="1:18" ht="18.75" customHeight="1">
      <c r="A569" s="35">
        <f t="shared" si="23"/>
        <v>567</v>
      </c>
      <c r="B569" s="15" t="s">
        <v>717</v>
      </c>
      <c r="C569" s="9" t="s">
        <v>324</v>
      </c>
      <c r="D569" s="15" t="s">
        <v>284</v>
      </c>
      <c r="E569" s="15" t="s">
        <v>2070</v>
      </c>
      <c r="F569" s="15" t="s">
        <v>772</v>
      </c>
      <c r="G569" s="15" t="s">
        <v>2013</v>
      </c>
      <c r="H569" s="15" t="s">
        <v>1523</v>
      </c>
      <c r="I569" s="16">
        <v>15</v>
      </c>
      <c r="J569" s="15">
        <v>60</v>
      </c>
      <c r="K569" s="15">
        <v>30</v>
      </c>
      <c r="L569" s="10">
        <f t="shared" si="24"/>
        <v>105</v>
      </c>
      <c r="M569" s="11">
        <v>44531</v>
      </c>
      <c r="N569" s="18"/>
      <c r="O569" s="15"/>
      <c r="P569" s="15"/>
      <c r="R569" s="19"/>
    </row>
    <row r="570" spans="1:18" ht="18.75" customHeight="1">
      <c r="A570" s="35">
        <f t="shared" si="23"/>
        <v>568</v>
      </c>
      <c r="B570" s="15" t="s">
        <v>717</v>
      </c>
      <c r="C570" s="9" t="s">
        <v>5</v>
      </c>
      <c r="D570" s="15" t="s">
        <v>282</v>
      </c>
      <c r="E570" s="15" t="s">
        <v>2081</v>
      </c>
      <c r="F570" s="15" t="s">
        <v>2212</v>
      </c>
      <c r="G570" s="15" t="s">
        <v>2002</v>
      </c>
      <c r="H570" s="15" t="s">
        <v>2003</v>
      </c>
      <c r="I570" s="16">
        <v>0</v>
      </c>
      <c r="J570" s="15">
        <v>72</v>
      </c>
      <c r="K570" s="15">
        <v>57</v>
      </c>
      <c r="L570" s="10">
        <f t="shared" si="24"/>
        <v>129</v>
      </c>
      <c r="M570" s="11">
        <v>44652</v>
      </c>
      <c r="N570" s="18"/>
      <c r="O570" s="15"/>
      <c r="P570" s="15"/>
      <c r="R570" s="19"/>
    </row>
    <row r="571" spans="1:18" ht="18.75" customHeight="1">
      <c r="A571" s="35">
        <f t="shared" si="23"/>
        <v>569</v>
      </c>
      <c r="B571" s="15" t="s">
        <v>717</v>
      </c>
      <c r="C571" s="9" t="s">
        <v>5</v>
      </c>
      <c r="D571" s="15" t="s">
        <v>257</v>
      </c>
      <c r="E571" s="15" t="s">
        <v>2070</v>
      </c>
      <c r="F571" s="15" t="s">
        <v>773</v>
      </c>
      <c r="G571" s="15" t="s">
        <v>774</v>
      </c>
      <c r="H571" s="15" t="s">
        <v>1524</v>
      </c>
      <c r="I571" s="16">
        <v>15</v>
      </c>
      <c r="J571" s="15">
        <v>60</v>
      </c>
      <c r="K571" s="15">
        <v>30</v>
      </c>
      <c r="L571" s="10">
        <f t="shared" si="24"/>
        <v>105</v>
      </c>
      <c r="M571" s="11">
        <v>43922</v>
      </c>
      <c r="N571" s="18"/>
      <c r="O571" s="15"/>
      <c r="P571" s="15"/>
      <c r="R571" s="19"/>
    </row>
    <row r="572" spans="1:18" ht="18.75" customHeight="1">
      <c r="A572" s="35">
        <f t="shared" si="23"/>
        <v>570</v>
      </c>
      <c r="B572" s="15" t="s">
        <v>717</v>
      </c>
      <c r="C572" s="9" t="s">
        <v>5</v>
      </c>
      <c r="D572" s="15" t="s">
        <v>257</v>
      </c>
      <c r="E572" s="15" t="s">
        <v>2070</v>
      </c>
      <c r="F572" s="15" t="s">
        <v>746</v>
      </c>
      <c r="G572" s="15" t="s">
        <v>1966</v>
      </c>
      <c r="H572" s="15" t="s">
        <v>1508</v>
      </c>
      <c r="I572" s="16">
        <v>15</v>
      </c>
      <c r="J572" s="15">
        <v>100</v>
      </c>
      <c r="K572" s="15">
        <v>98</v>
      </c>
      <c r="L572" s="10">
        <f t="shared" si="24"/>
        <v>213</v>
      </c>
      <c r="M572" s="11">
        <v>44652</v>
      </c>
      <c r="N572" s="18" t="s">
        <v>1742</v>
      </c>
      <c r="O572" s="15">
        <v>30</v>
      </c>
      <c r="P572" s="15"/>
      <c r="R572" s="19"/>
    </row>
    <row r="573" spans="1:18" ht="18.75" customHeight="1">
      <c r="A573" s="35">
        <f t="shared" si="23"/>
        <v>571</v>
      </c>
      <c r="B573" s="15" t="s">
        <v>717</v>
      </c>
      <c r="C573" s="9" t="s">
        <v>5</v>
      </c>
      <c r="D573" s="15" t="s">
        <v>257</v>
      </c>
      <c r="E573" s="15" t="s">
        <v>2070</v>
      </c>
      <c r="F573" s="15" t="s">
        <v>763</v>
      </c>
      <c r="G573" s="15" t="s">
        <v>1965</v>
      </c>
      <c r="H573" s="15" t="s">
        <v>1518</v>
      </c>
      <c r="I573" s="16">
        <v>15</v>
      </c>
      <c r="J573" s="15">
        <v>54</v>
      </c>
      <c r="K573" s="15">
        <v>36</v>
      </c>
      <c r="L573" s="10">
        <f t="shared" si="24"/>
        <v>105</v>
      </c>
      <c r="M573" s="11">
        <v>44652</v>
      </c>
      <c r="N573" s="18"/>
      <c r="O573" s="15"/>
      <c r="P573" s="15"/>
      <c r="R573" s="19"/>
    </row>
    <row r="574" spans="1:18" ht="18.75" customHeight="1">
      <c r="A574" s="35">
        <f t="shared" si="23"/>
        <v>572</v>
      </c>
      <c r="B574" s="15" t="s">
        <v>717</v>
      </c>
      <c r="C574" s="9" t="s">
        <v>5</v>
      </c>
      <c r="D574" s="15" t="s">
        <v>257</v>
      </c>
      <c r="E574" s="15" t="s">
        <v>2070</v>
      </c>
      <c r="F574" s="15" t="s">
        <v>2124</v>
      </c>
      <c r="G574" s="15" t="s">
        <v>2125</v>
      </c>
      <c r="H574" s="15" t="s">
        <v>2126</v>
      </c>
      <c r="I574" s="16">
        <v>15</v>
      </c>
      <c r="J574" s="15">
        <v>38</v>
      </c>
      <c r="K574" s="15">
        <v>42</v>
      </c>
      <c r="L574" s="10">
        <f t="shared" si="24"/>
        <v>95</v>
      </c>
      <c r="M574" s="11">
        <v>45017</v>
      </c>
      <c r="N574" s="12"/>
      <c r="O574" s="13"/>
      <c r="P574" s="13"/>
    </row>
    <row r="575" spans="1:18" ht="18.75" customHeight="1">
      <c r="A575" s="35">
        <f t="shared" si="23"/>
        <v>573</v>
      </c>
      <c r="B575" s="15" t="s">
        <v>717</v>
      </c>
      <c r="C575" s="9" t="s">
        <v>5</v>
      </c>
      <c r="D575" s="15" t="s">
        <v>257</v>
      </c>
      <c r="E575" s="15" t="s">
        <v>2070</v>
      </c>
      <c r="F575" s="15" t="s">
        <v>2127</v>
      </c>
      <c r="G575" s="15" t="s">
        <v>2128</v>
      </c>
      <c r="H575" s="15" t="s">
        <v>2129</v>
      </c>
      <c r="I575" s="16">
        <v>15</v>
      </c>
      <c r="J575" s="15">
        <v>72</v>
      </c>
      <c r="K575" s="15">
        <v>48</v>
      </c>
      <c r="L575" s="10">
        <f t="shared" si="24"/>
        <v>135</v>
      </c>
      <c r="M575" s="11">
        <v>45017</v>
      </c>
      <c r="N575" s="12"/>
      <c r="O575" s="13"/>
      <c r="P575" s="13"/>
    </row>
    <row r="576" spans="1:18" ht="18.75" customHeight="1">
      <c r="A576" s="35">
        <f t="shared" si="23"/>
        <v>574</v>
      </c>
      <c r="B576" s="15" t="s">
        <v>1156</v>
      </c>
      <c r="C576" s="9" t="s">
        <v>324</v>
      </c>
      <c r="D576" s="15" t="s">
        <v>284</v>
      </c>
      <c r="E576" s="15" t="s">
        <v>2070</v>
      </c>
      <c r="F576" s="15" t="s">
        <v>2269</v>
      </c>
      <c r="G576" s="15" t="s">
        <v>1731</v>
      </c>
      <c r="H576" s="15" t="s">
        <v>2429</v>
      </c>
      <c r="I576" s="16">
        <v>28</v>
      </c>
      <c r="J576" s="15">
        <v>92</v>
      </c>
      <c r="K576" s="15">
        <v>48</v>
      </c>
      <c r="L576" s="10">
        <f t="shared" si="24"/>
        <v>168</v>
      </c>
      <c r="M576" s="11">
        <v>44287</v>
      </c>
      <c r="N576" s="18"/>
      <c r="O576" s="15"/>
      <c r="P576" s="15"/>
      <c r="R576" s="19"/>
    </row>
    <row r="577" spans="1:18" ht="18.75" customHeight="1">
      <c r="A577" s="35">
        <f t="shared" si="23"/>
        <v>575</v>
      </c>
      <c r="B577" s="15" t="s">
        <v>717</v>
      </c>
      <c r="C577" s="9" t="s">
        <v>128</v>
      </c>
      <c r="D577" s="15" t="s">
        <v>284</v>
      </c>
      <c r="E577" s="15" t="s">
        <v>2069</v>
      </c>
      <c r="F577" s="15" t="s">
        <v>1985</v>
      </c>
      <c r="G577" s="15" t="s">
        <v>1986</v>
      </c>
      <c r="H577" s="15" t="s">
        <v>2048</v>
      </c>
      <c r="I577" s="16">
        <v>40</v>
      </c>
      <c r="J577" s="15">
        <v>70</v>
      </c>
      <c r="K577" s="15">
        <v>0</v>
      </c>
      <c r="L577" s="10">
        <f t="shared" si="24"/>
        <v>110</v>
      </c>
      <c r="M577" s="11">
        <v>44652</v>
      </c>
      <c r="N577" s="18"/>
      <c r="O577" s="15"/>
      <c r="P577" s="15"/>
      <c r="R577" s="19"/>
    </row>
    <row r="578" spans="1:18" ht="18.75" customHeight="1">
      <c r="A578" s="35">
        <f t="shared" si="23"/>
        <v>576</v>
      </c>
      <c r="B578" s="15" t="s">
        <v>717</v>
      </c>
      <c r="C578" s="9" t="s">
        <v>128</v>
      </c>
      <c r="D578" s="15" t="s">
        <v>284</v>
      </c>
      <c r="E578" s="15" t="s">
        <v>2069</v>
      </c>
      <c r="F578" s="15" t="s">
        <v>2130</v>
      </c>
      <c r="G578" s="15" t="s">
        <v>2131</v>
      </c>
      <c r="H578" s="15" t="s">
        <v>2133</v>
      </c>
      <c r="I578" s="16">
        <v>30</v>
      </c>
      <c r="J578" s="15">
        <v>40</v>
      </c>
      <c r="K578" s="15">
        <v>0</v>
      </c>
      <c r="L578" s="10">
        <f t="shared" si="24"/>
        <v>70</v>
      </c>
      <c r="M578" s="11">
        <v>45017</v>
      </c>
      <c r="N578" s="12"/>
      <c r="O578" s="13"/>
      <c r="P578" s="13"/>
    </row>
    <row r="579" spans="1:18" ht="18.75" customHeight="1">
      <c r="A579" s="35">
        <f t="shared" ref="A579:A642" si="26">A578+1</f>
        <v>577</v>
      </c>
      <c r="B579" s="15" t="s">
        <v>717</v>
      </c>
      <c r="C579" s="9" t="s">
        <v>128</v>
      </c>
      <c r="D579" s="15" t="s">
        <v>284</v>
      </c>
      <c r="E579" s="15" t="s">
        <v>2069</v>
      </c>
      <c r="F579" s="15" t="s">
        <v>2130</v>
      </c>
      <c r="G579" s="15" t="s">
        <v>2132</v>
      </c>
      <c r="H579" s="15" t="s">
        <v>2134</v>
      </c>
      <c r="I579" s="16">
        <v>30</v>
      </c>
      <c r="J579" s="15">
        <v>40</v>
      </c>
      <c r="K579" s="15">
        <v>0</v>
      </c>
      <c r="L579" s="10">
        <f t="shared" ref="L579" si="27">SUM(I579:K579)</f>
        <v>70</v>
      </c>
      <c r="M579" s="11">
        <v>45017</v>
      </c>
      <c r="N579" s="12"/>
      <c r="O579" s="13"/>
      <c r="P579" s="13"/>
    </row>
    <row r="580" spans="1:18" ht="18.75" customHeight="1">
      <c r="A580" s="35">
        <f t="shared" si="26"/>
        <v>578</v>
      </c>
      <c r="B580" s="15" t="s">
        <v>717</v>
      </c>
      <c r="C580" s="9" t="s">
        <v>5</v>
      </c>
      <c r="D580" s="15" t="s">
        <v>284</v>
      </c>
      <c r="E580" s="15" t="s">
        <v>2070</v>
      </c>
      <c r="F580" s="15" t="s">
        <v>743</v>
      </c>
      <c r="G580" s="15" t="s">
        <v>775</v>
      </c>
      <c r="H580" s="15" t="s">
        <v>1525</v>
      </c>
      <c r="I580" s="16">
        <v>15</v>
      </c>
      <c r="J580" s="15">
        <v>90</v>
      </c>
      <c r="K580" s="15">
        <v>78</v>
      </c>
      <c r="L580" s="10">
        <f t="shared" si="24"/>
        <v>183</v>
      </c>
      <c r="M580" s="11">
        <v>43922</v>
      </c>
      <c r="N580" s="18"/>
      <c r="O580" s="15"/>
      <c r="P580" s="15"/>
      <c r="R580" s="19"/>
    </row>
    <row r="581" spans="1:18" ht="18.75" customHeight="1">
      <c r="A581" s="35">
        <f t="shared" si="26"/>
        <v>579</v>
      </c>
      <c r="B581" s="15" t="s">
        <v>717</v>
      </c>
      <c r="C581" s="9" t="s">
        <v>5</v>
      </c>
      <c r="D581" s="15" t="s">
        <v>284</v>
      </c>
      <c r="E581" s="15" t="s">
        <v>2070</v>
      </c>
      <c r="F581" s="15" t="s">
        <v>1975</v>
      </c>
      <c r="G581" s="15" t="s">
        <v>1691</v>
      </c>
      <c r="H581" s="15" t="s">
        <v>1692</v>
      </c>
      <c r="I581" s="16">
        <v>15</v>
      </c>
      <c r="J581" s="15">
        <v>75</v>
      </c>
      <c r="K581" s="15">
        <v>63</v>
      </c>
      <c r="L581" s="10">
        <f t="shared" si="24"/>
        <v>153</v>
      </c>
      <c r="M581" s="11">
        <v>44287</v>
      </c>
      <c r="N581" s="18"/>
      <c r="O581" s="15"/>
      <c r="P581" s="15"/>
      <c r="R581" s="19"/>
    </row>
    <row r="582" spans="1:18" ht="18.75" customHeight="1">
      <c r="A582" s="35">
        <f t="shared" si="26"/>
        <v>580</v>
      </c>
      <c r="B582" s="15" t="s">
        <v>717</v>
      </c>
      <c r="C582" s="9" t="s">
        <v>5</v>
      </c>
      <c r="D582" s="15" t="s">
        <v>284</v>
      </c>
      <c r="E582" s="15" t="s">
        <v>2070</v>
      </c>
      <c r="F582" s="15" t="s">
        <v>1693</v>
      </c>
      <c r="G582" s="15" t="s">
        <v>1694</v>
      </c>
      <c r="H582" s="15" t="s">
        <v>1507</v>
      </c>
      <c r="I582" s="16">
        <v>15</v>
      </c>
      <c r="J582" s="15">
        <v>91</v>
      </c>
      <c r="K582" s="15">
        <v>79</v>
      </c>
      <c r="L582" s="10">
        <f t="shared" si="24"/>
        <v>185</v>
      </c>
      <c r="M582" s="11">
        <v>44287</v>
      </c>
      <c r="N582" s="18" t="s">
        <v>1742</v>
      </c>
      <c r="O582" s="15">
        <v>30</v>
      </c>
      <c r="P582" s="15"/>
      <c r="R582" s="19"/>
    </row>
    <row r="583" spans="1:18" ht="18.75" customHeight="1">
      <c r="A583" s="35">
        <f t="shared" si="26"/>
        <v>581</v>
      </c>
      <c r="B583" s="15" t="s">
        <v>717</v>
      </c>
      <c r="C583" s="9" t="s">
        <v>5</v>
      </c>
      <c r="D583" s="15" t="s">
        <v>284</v>
      </c>
      <c r="E583" s="15" t="s">
        <v>2070</v>
      </c>
      <c r="F583" s="15" t="s">
        <v>744</v>
      </c>
      <c r="G583" s="15" t="s">
        <v>1998</v>
      </c>
      <c r="H583" s="15" t="s">
        <v>1506</v>
      </c>
      <c r="I583" s="16">
        <v>15</v>
      </c>
      <c r="J583" s="15">
        <v>40</v>
      </c>
      <c r="K583" s="15">
        <v>35</v>
      </c>
      <c r="L583" s="10">
        <f t="shared" si="24"/>
        <v>90</v>
      </c>
      <c r="M583" s="11">
        <v>44652</v>
      </c>
      <c r="N583" s="18"/>
      <c r="O583" s="15"/>
      <c r="P583" s="15"/>
      <c r="R583" s="19"/>
    </row>
    <row r="584" spans="1:18" ht="18.75" customHeight="1">
      <c r="A584" s="35">
        <f t="shared" si="26"/>
        <v>582</v>
      </c>
      <c r="B584" s="15" t="s">
        <v>717</v>
      </c>
      <c r="C584" s="9" t="s">
        <v>5</v>
      </c>
      <c r="D584" s="15" t="s">
        <v>284</v>
      </c>
      <c r="E584" s="15" t="s">
        <v>2070</v>
      </c>
      <c r="F584" s="15" t="s">
        <v>2174</v>
      </c>
      <c r="G584" s="15" t="s">
        <v>2173</v>
      </c>
      <c r="H584" s="15" t="s">
        <v>2175</v>
      </c>
      <c r="I584" s="16">
        <v>15</v>
      </c>
      <c r="J584" s="15">
        <v>72</v>
      </c>
      <c r="K584" s="15">
        <v>57</v>
      </c>
      <c r="L584" s="10">
        <f t="shared" si="24"/>
        <v>144</v>
      </c>
      <c r="M584" s="11">
        <v>45017</v>
      </c>
      <c r="N584" s="12"/>
      <c r="O584" s="13"/>
      <c r="P584" s="13"/>
    </row>
    <row r="585" spans="1:18" ht="18.75" customHeight="1">
      <c r="A585" s="35">
        <f t="shared" si="26"/>
        <v>583</v>
      </c>
      <c r="B585" s="15" t="s">
        <v>717</v>
      </c>
      <c r="C585" s="9" t="s">
        <v>5</v>
      </c>
      <c r="D585" s="15" t="s">
        <v>284</v>
      </c>
      <c r="E585" s="15" t="s">
        <v>2070</v>
      </c>
      <c r="F585" s="15" t="s">
        <v>2452</v>
      </c>
      <c r="G585" s="15" t="s">
        <v>2453</v>
      </c>
      <c r="H585" s="15" t="s">
        <v>2465</v>
      </c>
      <c r="I585" s="16">
        <v>15</v>
      </c>
      <c r="J585" s="15">
        <v>72</v>
      </c>
      <c r="K585" s="15">
        <v>60</v>
      </c>
      <c r="L585" s="10">
        <f t="shared" si="24"/>
        <v>147</v>
      </c>
      <c r="M585" s="11">
        <v>45748</v>
      </c>
      <c r="N585" s="12"/>
      <c r="O585" s="13"/>
      <c r="P585" s="13"/>
    </row>
    <row r="586" spans="1:18" ht="18.75" customHeight="1">
      <c r="A586" s="35">
        <f t="shared" si="26"/>
        <v>584</v>
      </c>
      <c r="B586" s="15" t="s">
        <v>717</v>
      </c>
      <c r="C586" s="9" t="s">
        <v>5</v>
      </c>
      <c r="D586" s="15" t="s">
        <v>284</v>
      </c>
      <c r="E586" s="15" t="s">
        <v>2070</v>
      </c>
      <c r="F586" s="15" t="s">
        <v>2454</v>
      </c>
      <c r="G586" s="15" t="s">
        <v>2455</v>
      </c>
      <c r="H586" s="15" t="s">
        <v>2469</v>
      </c>
      <c r="I586" s="16">
        <v>15</v>
      </c>
      <c r="J586" s="15">
        <v>82</v>
      </c>
      <c r="K586" s="15">
        <v>78</v>
      </c>
      <c r="L586" s="10">
        <f t="shared" si="24"/>
        <v>175</v>
      </c>
      <c r="M586" s="11">
        <v>45748</v>
      </c>
      <c r="N586" s="12" t="s">
        <v>1891</v>
      </c>
      <c r="O586" s="13">
        <v>30</v>
      </c>
      <c r="P586" s="13"/>
    </row>
    <row r="587" spans="1:18" ht="18.75" customHeight="1">
      <c r="A587" s="35">
        <f t="shared" si="26"/>
        <v>585</v>
      </c>
      <c r="B587" s="15" t="s">
        <v>717</v>
      </c>
      <c r="C587" s="9" t="s">
        <v>324</v>
      </c>
      <c r="D587" s="15" t="s">
        <v>284</v>
      </c>
      <c r="E587" s="15" t="s">
        <v>2070</v>
      </c>
      <c r="F587" s="15" t="s">
        <v>776</v>
      </c>
      <c r="G587" s="15" t="s">
        <v>777</v>
      </c>
      <c r="H587" s="15" t="s">
        <v>778</v>
      </c>
      <c r="I587" s="16">
        <v>15</v>
      </c>
      <c r="J587" s="15">
        <v>45</v>
      </c>
      <c r="K587" s="15">
        <v>0</v>
      </c>
      <c r="L587" s="10">
        <f t="shared" si="24"/>
        <v>60</v>
      </c>
      <c r="M587" s="11">
        <v>43556</v>
      </c>
      <c r="N587" s="18"/>
      <c r="O587" s="15"/>
      <c r="P587" s="15"/>
      <c r="R587" s="19"/>
    </row>
    <row r="588" spans="1:18" ht="18.75" customHeight="1">
      <c r="A588" s="35">
        <f t="shared" si="26"/>
        <v>586</v>
      </c>
      <c r="B588" s="15" t="s">
        <v>717</v>
      </c>
      <c r="C588" s="9" t="s">
        <v>324</v>
      </c>
      <c r="D588" s="15" t="s">
        <v>284</v>
      </c>
      <c r="E588" s="15" t="s">
        <v>2070</v>
      </c>
      <c r="F588" s="15" t="s">
        <v>746</v>
      </c>
      <c r="G588" s="15" t="s">
        <v>779</v>
      </c>
      <c r="H588" s="15" t="s">
        <v>1526</v>
      </c>
      <c r="I588" s="16">
        <v>45</v>
      </c>
      <c r="J588" s="15">
        <v>80</v>
      </c>
      <c r="K588" s="15">
        <v>0</v>
      </c>
      <c r="L588" s="10">
        <f t="shared" si="24"/>
        <v>125</v>
      </c>
      <c r="M588" s="11">
        <v>43556</v>
      </c>
      <c r="N588" s="18"/>
      <c r="O588" s="15"/>
      <c r="P588" s="15"/>
      <c r="R588" s="19"/>
    </row>
    <row r="589" spans="1:18" ht="18.75" customHeight="1">
      <c r="A589" s="35">
        <f t="shared" si="26"/>
        <v>587</v>
      </c>
      <c r="B589" s="15" t="s">
        <v>717</v>
      </c>
      <c r="C589" s="9" t="s">
        <v>324</v>
      </c>
      <c r="D589" s="15" t="s">
        <v>284</v>
      </c>
      <c r="E589" s="15" t="s">
        <v>2070</v>
      </c>
      <c r="F589" s="15" t="s">
        <v>764</v>
      </c>
      <c r="G589" s="15" t="s">
        <v>780</v>
      </c>
      <c r="H589" s="15" t="s">
        <v>1527</v>
      </c>
      <c r="I589" s="16">
        <v>15</v>
      </c>
      <c r="J589" s="15">
        <v>30</v>
      </c>
      <c r="K589" s="15">
        <v>30</v>
      </c>
      <c r="L589" s="10">
        <f t="shared" si="24"/>
        <v>75</v>
      </c>
      <c r="M589" s="11">
        <v>43922</v>
      </c>
      <c r="N589" s="18"/>
      <c r="O589" s="15"/>
      <c r="P589" s="15"/>
      <c r="R589" s="19"/>
    </row>
    <row r="590" spans="1:18" ht="18.75" customHeight="1">
      <c r="A590" s="35">
        <f t="shared" si="26"/>
        <v>588</v>
      </c>
      <c r="B590" s="15" t="s">
        <v>717</v>
      </c>
      <c r="C590" s="9" t="s">
        <v>324</v>
      </c>
      <c r="D590" s="15" t="s">
        <v>284</v>
      </c>
      <c r="E590" s="15" t="s">
        <v>2070</v>
      </c>
      <c r="F590" s="15" t="s">
        <v>385</v>
      </c>
      <c r="G590" s="15" t="s">
        <v>781</v>
      </c>
      <c r="H590" s="15" t="s">
        <v>1528</v>
      </c>
      <c r="I590" s="16">
        <v>45</v>
      </c>
      <c r="J590" s="15">
        <v>120</v>
      </c>
      <c r="K590" s="15">
        <v>39</v>
      </c>
      <c r="L590" s="10">
        <f t="shared" si="24"/>
        <v>204</v>
      </c>
      <c r="M590" s="11">
        <v>43922</v>
      </c>
      <c r="N590" s="18"/>
      <c r="O590" s="15"/>
      <c r="P590" s="15"/>
      <c r="R590" s="19"/>
    </row>
    <row r="591" spans="1:18" ht="18.75" customHeight="1">
      <c r="A591" s="35">
        <f t="shared" si="26"/>
        <v>589</v>
      </c>
      <c r="B591" s="15" t="s">
        <v>717</v>
      </c>
      <c r="C591" s="9" t="s">
        <v>324</v>
      </c>
      <c r="D591" s="15" t="s">
        <v>284</v>
      </c>
      <c r="E591" s="15" t="s">
        <v>2070</v>
      </c>
      <c r="F591" s="15" t="s">
        <v>2234</v>
      </c>
      <c r="G591" s="15" t="s">
        <v>782</v>
      </c>
      <c r="H591" s="15" t="s">
        <v>1529</v>
      </c>
      <c r="I591" s="16">
        <v>24</v>
      </c>
      <c r="J591" s="15">
        <v>51</v>
      </c>
      <c r="K591" s="15">
        <v>30</v>
      </c>
      <c r="L591" s="10">
        <f t="shared" si="24"/>
        <v>105</v>
      </c>
      <c r="M591" s="11">
        <v>43922</v>
      </c>
      <c r="N591" s="18"/>
      <c r="O591" s="15"/>
      <c r="P591" s="15"/>
      <c r="R591" s="19"/>
    </row>
    <row r="592" spans="1:18" ht="18.75" customHeight="1">
      <c r="A592" s="35">
        <f t="shared" si="26"/>
        <v>590</v>
      </c>
      <c r="B592" s="15" t="s">
        <v>717</v>
      </c>
      <c r="C592" s="9" t="s">
        <v>324</v>
      </c>
      <c r="D592" s="15" t="s">
        <v>284</v>
      </c>
      <c r="E592" s="15" t="s">
        <v>2071</v>
      </c>
      <c r="F592" s="15" t="s">
        <v>2306</v>
      </c>
      <c r="G592" s="15" t="s">
        <v>1971</v>
      </c>
      <c r="H592" s="15" t="s">
        <v>1522</v>
      </c>
      <c r="I592" s="16">
        <v>45</v>
      </c>
      <c r="J592" s="15">
        <v>105</v>
      </c>
      <c r="K592" s="15">
        <v>48</v>
      </c>
      <c r="L592" s="10">
        <f t="shared" si="24"/>
        <v>198</v>
      </c>
      <c r="M592" s="11">
        <v>44621</v>
      </c>
      <c r="N592" s="18"/>
      <c r="O592" s="15"/>
      <c r="P592" s="15"/>
      <c r="R592" s="19"/>
    </row>
    <row r="593" spans="1:18" ht="18.75" customHeight="1">
      <c r="A593" s="35">
        <f t="shared" si="26"/>
        <v>591</v>
      </c>
      <c r="B593" s="15" t="s">
        <v>717</v>
      </c>
      <c r="C593" s="9" t="s">
        <v>324</v>
      </c>
      <c r="D593" s="15" t="s">
        <v>284</v>
      </c>
      <c r="E593" s="15" t="s">
        <v>2070</v>
      </c>
      <c r="F593" s="15" t="s">
        <v>1972</v>
      </c>
      <c r="G593" s="15" t="s">
        <v>1973</v>
      </c>
      <c r="H593" s="15" t="s">
        <v>1974</v>
      </c>
      <c r="I593" s="16">
        <v>15</v>
      </c>
      <c r="J593" s="15">
        <v>60</v>
      </c>
      <c r="K593" s="15">
        <v>0</v>
      </c>
      <c r="L593" s="10">
        <f t="shared" si="24"/>
        <v>75</v>
      </c>
      <c r="M593" s="11">
        <v>44652</v>
      </c>
      <c r="N593" s="18"/>
      <c r="O593" s="15"/>
      <c r="P593" s="15"/>
      <c r="R593" s="19"/>
    </row>
    <row r="594" spans="1:18" ht="18.75" customHeight="1">
      <c r="A594" s="35">
        <f t="shared" si="26"/>
        <v>592</v>
      </c>
      <c r="B594" s="15" t="s">
        <v>717</v>
      </c>
      <c r="C594" s="9" t="s">
        <v>324</v>
      </c>
      <c r="D594" s="15" t="s">
        <v>284</v>
      </c>
      <c r="E594" s="15" t="s">
        <v>2070</v>
      </c>
      <c r="F594" s="15" t="s">
        <v>1975</v>
      </c>
      <c r="G594" s="15" t="s">
        <v>1976</v>
      </c>
      <c r="H594" s="15" t="s">
        <v>1977</v>
      </c>
      <c r="I594" s="16">
        <v>30</v>
      </c>
      <c r="J594" s="15">
        <v>90</v>
      </c>
      <c r="K594" s="15">
        <v>0</v>
      </c>
      <c r="L594" s="10">
        <f t="shared" si="24"/>
        <v>120</v>
      </c>
      <c r="M594" s="11">
        <v>44652</v>
      </c>
      <c r="N594" s="18"/>
      <c r="O594" s="15"/>
      <c r="P594" s="15"/>
      <c r="R594" s="19"/>
    </row>
    <row r="595" spans="1:18" ht="18.75" customHeight="1">
      <c r="A595" s="35">
        <f t="shared" si="26"/>
        <v>593</v>
      </c>
      <c r="B595" s="15" t="s">
        <v>717</v>
      </c>
      <c r="C595" s="9" t="s">
        <v>324</v>
      </c>
      <c r="D595" s="15" t="s">
        <v>284</v>
      </c>
      <c r="E595" s="15" t="s">
        <v>2070</v>
      </c>
      <c r="F595" s="15" t="s">
        <v>1706</v>
      </c>
      <c r="G595" s="15" t="s">
        <v>1978</v>
      </c>
      <c r="H595" s="15" t="s">
        <v>1979</v>
      </c>
      <c r="I595" s="16">
        <v>45</v>
      </c>
      <c r="J595" s="15">
        <v>36</v>
      </c>
      <c r="K595" s="15">
        <v>33</v>
      </c>
      <c r="L595" s="10">
        <f t="shared" ref="L595:L661" si="28">SUM(I595:K595)</f>
        <v>114</v>
      </c>
      <c r="M595" s="11">
        <v>44652</v>
      </c>
      <c r="N595" s="18"/>
      <c r="O595" s="15"/>
      <c r="P595" s="15"/>
      <c r="R595" s="19"/>
    </row>
    <row r="596" spans="1:18" ht="18.75" customHeight="1">
      <c r="A596" s="35">
        <f t="shared" si="26"/>
        <v>594</v>
      </c>
      <c r="B596" s="15" t="s">
        <v>717</v>
      </c>
      <c r="C596" s="9" t="s">
        <v>324</v>
      </c>
      <c r="D596" s="15" t="s">
        <v>284</v>
      </c>
      <c r="E596" s="15" t="s">
        <v>2070</v>
      </c>
      <c r="F596" s="15" t="s">
        <v>2135</v>
      </c>
      <c r="G596" s="15" t="s">
        <v>2138</v>
      </c>
      <c r="H596" s="15" t="s">
        <v>1493</v>
      </c>
      <c r="I596" s="16">
        <v>9</v>
      </c>
      <c r="J596" s="15">
        <v>60</v>
      </c>
      <c r="K596" s="15">
        <v>27</v>
      </c>
      <c r="L596" s="10">
        <f t="shared" si="28"/>
        <v>96</v>
      </c>
      <c r="M596" s="11">
        <v>45017</v>
      </c>
      <c r="N596" s="12"/>
      <c r="O596" s="13"/>
      <c r="P596" s="13"/>
    </row>
    <row r="597" spans="1:18" ht="18.75" customHeight="1">
      <c r="A597" s="35">
        <f t="shared" si="26"/>
        <v>595</v>
      </c>
      <c r="B597" s="15" t="s">
        <v>717</v>
      </c>
      <c r="C597" s="9" t="s">
        <v>324</v>
      </c>
      <c r="D597" s="15" t="s">
        <v>284</v>
      </c>
      <c r="E597" s="15" t="s">
        <v>2070</v>
      </c>
      <c r="F597" s="15" t="s">
        <v>2136</v>
      </c>
      <c r="G597" s="15" t="s">
        <v>2139</v>
      </c>
      <c r="H597" s="15" t="s">
        <v>2141</v>
      </c>
      <c r="I597" s="16">
        <v>30</v>
      </c>
      <c r="J597" s="15">
        <v>60</v>
      </c>
      <c r="K597" s="15">
        <v>45</v>
      </c>
      <c r="L597" s="10">
        <f t="shared" si="28"/>
        <v>135</v>
      </c>
      <c r="M597" s="11">
        <v>45017</v>
      </c>
      <c r="N597" s="12"/>
      <c r="O597" s="13"/>
      <c r="P597" s="13"/>
    </row>
    <row r="598" spans="1:18" ht="18.75" customHeight="1">
      <c r="A598" s="35">
        <f t="shared" si="26"/>
        <v>596</v>
      </c>
      <c r="B598" s="15" t="s">
        <v>717</v>
      </c>
      <c r="C598" s="9" t="s">
        <v>324</v>
      </c>
      <c r="D598" s="15" t="s">
        <v>284</v>
      </c>
      <c r="E598" s="15" t="s">
        <v>2070</v>
      </c>
      <c r="F598" s="15" t="s">
        <v>2137</v>
      </c>
      <c r="G598" s="15" t="s">
        <v>2140</v>
      </c>
      <c r="H598" s="15" t="s">
        <v>2142</v>
      </c>
      <c r="I598" s="16">
        <v>15</v>
      </c>
      <c r="J598" s="15">
        <v>45</v>
      </c>
      <c r="K598" s="15">
        <v>0</v>
      </c>
      <c r="L598" s="10">
        <f t="shared" si="28"/>
        <v>60</v>
      </c>
      <c r="M598" s="11">
        <v>45017</v>
      </c>
      <c r="N598" s="12"/>
      <c r="O598" s="13"/>
      <c r="P598" s="13"/>
    </row>
    <row r="599" spans="1:18" ht="18.75" customHeight="1">
      <c r="A599" s="35">
        <f t="shared" si="26"/>
        <v>597</v>
      </c>
      <c r="B599" s="15" t="s">
        <v>717</v>
      </c>
      <c r="C599" s="9" t="s">
        <v>5</v>
      </c>
      <c r="D599" s="15" t="s">
        <v>285</v>
      </c>
      <c r="E599" s="15" t="s">
        <v>2070</v>
      </c>
      <c r="F599" s="15" t="s">
        <v>745</v>
      </c>
      <c r="G599" s="15" t="s">
        <v>783</v>
      </c>
      <c r="H599" s="15" t="s">
        <v>1530</v>
      </c>
      <c r="I599" s="16">
        <v>0</v>
      </c>
      <c r="J599" s="15">
        <v>0</v>
      </c>
      <c r="K599" s="15">
        <v>19</v>
      </c>
      <c r="L599" s="10">
        <f t="shared" si="28"/>
        <v>19</v>
      </c>
      <c r="M599" s="11">
        <v>42095</v>
      </c>
      <c r="N599" s="18"/>
      <c r="O599" s="15"/>
      <c r="P599" s="15"/>
      <c r="R599" s="19"/>
    </row>
    <row r="600" spans="1:18" ht="18.75" customHeight="1">
      <c r="A600" s="35">
        <f t="shared" si="26"/>
        <v>598</v>
      </c>
      <c r="B600" s="15" t="s">
        <v>717</v>
      </c>
      <c r="C600" s="9" t="s">
        <v>5</v>
      </c>
      <c r="D600" s="15" t="s">
        <v>285</v>
      </c>
      <c r="E600" s="15" t="s">
        <v>2081</v>
      </c>
      <c r="F600" s="15" t="s">
        <v>2212</v>
      </c>
      <c r="G600" s="15" t="s">
        <v>1685</v>
      </c>
      <c r="H600" s="15" t="s">
        <v>1531</v>
      </c>
      <c r="I600" s="16">
        <v>0</v>
      </c>
      <c r="J600" s="15">
        <v>0</v>
      </c>
      <c r="K600" s="15">
        <v>15</v>
      </c>
      <c r="L600" s="10">
        <f t="shared" si="28"/>
        <v>15</v>
      </c>
      <c r="M600" s="11">
        <v>42736</v>
      </c>
      <c r="N600" s="18"/>
      <c r="O600" s="15"/>
      <c r="P600" s="15"/>
      <c r="R600" s="19"/>
    </row>
    <row r="601" spans="1:18" ht="18.75" customHeight="1">
      <c r="A601" s="35">
        <f t="shared" si="26"/>
        <v>599</v>
      </c>
      <c r="B601" s="15" t="s">
        <v>717</v>
      </c>
      <c r="C601" s="9" t="s">
        <v>5</v>
      </c>
      <c r="D601" s="15" t="s">
        <v>285</v>
      </c>
      <c r="E601" s="15" t="s">
        <v>2081</v>
      </c>
      <c r="F601" s="15" t="s">
        <v>1942</v>
      </c>
      <c r="G601" s="15" t="s">
        <v>784</v>
      </c>
      <c r="H601" s="15" t="s">
        <v>1532</v>
      </c>
      <c r="I601" s="16">
        <v>0</v>
      </c>
      <c r="J601" s="15">
        <v>0</v>
      </c>
      <c r="K601" s="15">
        <v>18</v>
      </c>
      <c r="L601" s="10">
        <f t="shared" si="28"/>
        <v>18</v>
      </c>
      <c r="M601" s="11">
        <v>42826</v>
      </c>
      <c r="N601" s="18"/>
      <c r="O601" s="15"/>
      <c r="P601" s="15"/>
      <c r="R601" s="19"/>
    </row>
    <row r="602" spans="1:18" ht="18.75" customHeight="1">
      <c r="A602" s="35">
        <f t="shared" si="26"/>
        <v>600</v>
      </c>
      <c r="B602" s="15" t="s">
        <v>717</v>
      </c>
      <c r="C602" s="9" t="s">
        <v>5</v>
      </c>
      <c r="D602" s="15" t="s">
        <v>285</v>
      </c>
      <c r="E602" s="15" t="s">
        <v>2070</v>
      </c>
      <c r="F602" s="15" t="s">
        <v>746</v>
      </c>
      <c r="G602" s="15" t="s">
        <v>785</v>
      </c>
      <c r="H602" s="15" t="s">
        <v>1206</v>
      </c>
      <c r="I602" s="16">
        <v>0</v>
      </c>
      <c r="J602" s="15">
        <v>0</v>
      </c>
      <c r="K602" s="15">
        <v>18</v>
      </c>
      <c r="L602" s="10">
        <f t="shared" si="28"/>
        <v>18</v>
      </c>
      <c r="M602" s="11">
        <v>42826</v>
      </c>
      <c r="N602" s="18"/>
      <c r="O602" s="15"/>
      <c r="P602" s="15"/>
      <c r="R602" s="19"/>
    </row>
    <row r="603" spans="1:18" ht="18.75" customHeight="1">
      <c r="A603" s="35">
        <f t="shared" si="26"/>
        <v>601</v>
      </c>
      <c r="B603" s="15" t="s">
        <v>717</v>
      </c>
      <c r="C603" s="9" t="s">
        <v>5</v>
      </c>
      <c r="D603" s="15" t="s">
        <v>285</v>
      </c>
      <c r="E603" s="15" t="s">
        <v>2075</v>
      </c>
      <c r="F603" s="15" t="s">
        <v>2354</v>
      </c>
      <c r="G603" s="15" t="s">
        <v>786</v>
      </c>
      <c r="H603" s="15" t="s">
        <v>787</v>
      </c>
      <c r="I603" s="16">
        <v>0</v>
      </c>
      <c r="J603" s="15">
        <v>0</v>
      </c>
      <c r="K603" s="15">
        <v>18</v>
      </c>
      <c r="L603" s="10">
        <f t="shared" si="28"/>
        <v>18</v>
      </c>
      <c r="M603" s="11">
        <v>43191</v>
      </c>
      <c r="N603" s="18"/>
      <c r="O603" s="15"/>
      <c r="P603" s="15"/>
      <c r="R603" s="19"/>
    </row>
    <row r="604" spans="1:18" ht="18.75" customHeight="1">
      <c r="A604" s="35">
        <f t="shared" si="26"/>
        <v>602</v>
      </c>
      <c r="B604" s="15" t="s">
        <v>717</v>
      </c>
      <c r="C604" s="9" t="s">
        <v>5</v>
      </c>
      <c r="D604" s="15" t="s">
        <v>285</v>
      </c>
      <c r="E604" s="15" t="s">
        <v>2081</v>
      </c>
      <c r="F604" s="15" t="s">
        <v>788</v>
      </c>
      <c r="G604" s="15" t="s">
        <v>789</v>
      </c>
      <c r="H604" s="15" t="s">
        <v>2410</v>
      </c>
      <c r="I604" s="16">
        <v>0</v>
      </c>
      <c r="J604" s="15">
        <v>0</v>
      </c>
      <c r="K604" s="15">
        <v>18</v>
      </c>
      <c r="L604" s="10">
        <f t="shared" si="28"/>
        <v>18</v>
      </c>
      <c r="M604" s="11">
        <v>43191</v>
      </c>
      <c r="N604" s="18"/>
      <c r="O604" s="15"/>
      <c r="P604" s="15"/>
      <c r="R604" s="19"/>
    </row>
    <row r="605" spans="1:18" ht="18.75" customHeight="1">
      <c r="A605" s="35">
        <f t="shared" si="26"/>
        <v>603</v>
      </c>
      <c r="B605" s="15" t="s">
        <v>717</v>
      </c>
      <c r="C605" s="9" t="s">
        <v>5</v>
      </c>
      <c r="D605" s="15" t="s">
        <v>285</v>
      </c>
      <c r="E605" s="15" t="s">
        <v>2076</v>
      </c>
      <c r="F605" s="15" t="s">
        <v>2345</v>
      </c>
      <c r="G605" s="15" t="s">
        <v>790</v>
      </c>
      <c r="H605" s="15" t="s">
        <v>2411</v>
      </c>
      <c r="I605" s="16">
        <v>0</v>
      </c>
      <c r="J605" s="15">
        <v>0</v>
      </c>
      <c r="K605" s="15">
        <v>18</v>
      </c>
      <c r="L605" s="10">
        <f t="shared" si="28"/>
        <v>18</v>
      </c>
      <c r="M605" s="11">
        <v>43191</v>
      </c>
      <c r="N605" s="18"/>
      <c r="O605" s="15"/>
      <c r="P605" s="15"/>
      <c r="R605" s="19"/>
    </row>
    <row r="606" spans="1:18" ht="18.75" customHeight="1">
      <c r="A606" s="35">
        <f t="shared" si="26"/>
        <v>604</v>
      </c>
      <c r="B606" s="15" t="s">
        <v>717</v>
      </c>
      <c r="C606" s="9" t="s">
        <v>5</v>
      </c>
      <c r="D606" s="15" t="s">
        <v>285</v>
      </c>
      <c r="E606" s="15" t="s">
        <v>2074</v>
      </c>
      <c r="F606" s="15" t="s">
        <v>791</v>
      </c>
      <c r="G606" s="15" t="s">
        <v>791</v>
      </c>
      <c r="H606" s="15" t="s">
        <v>792</v>
      </c>
      <c r="I606" s="16">
        <v>0</v>
      </c>
      <c r="J606" s="15">
        <v>0</v>
      </c>
      <c r="K606" s="15">
        <v>18</v>
      </c>
      <c r="L606" s="10">
        <f t="shared" si="28"/>
        <v>18</v>
      </c>
      <c r="M606" s="11">
        <v>43191</v>
      </c>
      <c r="N606" s="18"/>
      <c r="O606" s="15"/>
      <c r="P606" s="15"/>
      <c r="R606" s="19"/>
    </row>
    <row r="607" spans="1:18" ht="18.75" customHeight="1">
      <c r="A607" s="35">
        <f t="shared" si="26"/>
        <v>605</v>
      </c>
      <c r="B607" s="15" t="s">
        <v>717</v>
      </c>
      <c r="C607" s="9" t="s">
        <v>128</v>
      </c>
      <c r="D607" s="15" t="s">
        <v>285</v>
      </c>
      <c r="E607" s="15" t="s">
        <v>2069</v>
      </c>
      <c r="F607" s="15" t="s">
        <v>2365</v>
      </c>
      <c r="G607" s="15" t="s">
        <v>793</v>
      </c>
      <c r="H607" s="15" t="s">
        <v>2374</v>
      </c>
      <c r="I607" s="16">
        <v>0</v>
      </c>
      <c r="J607" s="15">
        <v>0</v>
      </c>
      <c r="K607" s="15">
        <v>18</v>
      </c>
      <c r="L607" s="10">
        <f t="shared" si="28"/>
        <v>18</v>
      </c>
      <c r="M607" s="11">
        <v>43191</v>
      </c>
      <c r="N607" s="18"/>
      <c r="O607" s="15"/>
      <c r="P607" s="15"/>
      <c r="R607" s="19"/>
    </row>
    <row r="608" spans="1:18" ht="18.75" customHeight="1">
      <c r="A608" s="35">
        <f t="shared" si="26"/>
        <v>606</v>
      </c>
      <c r="B608" s="15" t="s">
        <v>717</v>
      </c>
      <c r="C608" s="9" t="s">
        <v>5</v>
      </c>
      <c r="D608" s="15" t="s">
        <v>285</v>
      </c>
      <c r="E608" s="15" t="s">
        <v>2081</v>
      </c>
      <c r="F608" s="15" t="s">
        <v>794</v>
      </c>
      <c r="G608" s="15" t="s">
        <v>795</v>
      </c>
      <c r="H608" s="15" t="s">
        <v>1533</v>
      </c>
      <c r="I608" s="16">
        <v>0</v>
      </c>
      <c r="J608" s="15">
        <v>0</v>
      </c>
      <c r="K608" s="15">
        <v>18</v>
      </c>
      <c r="L608" s="10">
        <f t="shared" si="28"/>
        <v>18</v>
      </c>
      <c r="M608" s="11">
        <v>43221</v>
      </c>
      <c r="N608" s="18"/>
      <c r="O608" s="15"/>
      <c r="P608" s="15"/>
      <c r="R608" s="19"/>
    </row>
    <row r="609" spans="1:18" ht="18.75" customHeight="1">
      <c r="A609" s="35">
        <f t="shared" si="26"/>
        <v>607</v>
      </c>
      <c r="B609" s="15" t="s">
        <v>717</v>
      </c>
      <c r="C609" s="9" t="s">
        <v>5</v>
      </c>
      <c r="D609" s="15" t="s">
        <v>285</v>
      </c>
      <c r="E609" s="15" t="s">
        <v>2081</v>
      </c>
      <c r="F609" s="15" t="s">
        <v>796</v>
      </c>
      <c r="G609" s="15" t="s">
        <v>797</v>
      </c>
      <c r="H609" s="15" t="s">
        <v>1534</v>
      </c>
      <c r="I609" s="16">
        <v>0</v>
      </c>
      <c r="J609" s="15">
        <v>0</v>
      </c>
      <c r="K609" s="15">
        <v>18</v>
      </c>
      <c r="L609" s="10">
        <f t="shared" si="28"/>
        <v>18</v>
      </c>
      <c r="M609" s="11">
        <v>43221</v>
      </c>
      <c r="N609" s="18"/>
      <c r="O609" s="15"/>
      <c r="P609" s="15"/>
      <c r="R609" s="19"/>
    </row>
    <row r="610" spans="1:18" ht="18.75" customHeight="1">
      <c r="A610" s="35">
        <f t="shared" si="26"/>
        <v>608</v>
      </c>
      <c r="B610" s="15" t="s">
        <v>717</v>
      </c>
      <c r="C610" s="9" t="s">
        <v>5</v>
      </c>
      <c r="D610" s="15" t="s">
        <v>285</v>
      </c>
      <c r="E610" s="15" t="s">
        <v>2081</v>
      </c>
      <c r="F610" s="15" t="s">
        <v>2366</v>
      </c>
      <c r="G610" s="15" t="s">
        <v>798</v>
      </c>
      <c r="H610" s="15" t="s">
        <v>1535</v>
      </c>
      <c r="I610" s="16">
        <v>0</v>
      </c>
      <c r="J610" s="15">
        <v>0</v>
      </c>
      <c r="K610" s="15">
        <v>18</v>
      </c>
      <c r="L610" s="10">
        <f t="shared" si="28"/>
        <v>18</v>
      </c>
      <c r="M610" s="11">
        <v>43282</v>
      </c>
      <c r="N610" s="18"/>
      <c r="O610" s="15"/>
      <c r="P610" s="15"/>
      <c r="R610" s="19"/>
    </row>
    <row r="611" spans="1:18" ht="18.75" customHeight="1">
      <c r="A611" s="35">
        <f t="shared" si="26"/>
        <v>609</v>
      </c>
      <c r="B611" s="15" t="s">
        <v>717</v>
      </c>
      <c r="C611" s="9" t="s">
        <v>5</v>
      </c>
      <c r="D611" s="15" t="s">
        <v>285</v>
      </c>
      <c r="E611" s="15" t="s">
        <v>2081</v>
      </c>
      <c r="F611" s="15" t="s">
        <v>765</v>
      </c>
      <c r="G611" s="15" t="s">
        <v>799</v>
      </c>
      <c r="H611" s="15" t="s">
        <v>1536</v>
      </c>
      <c r="I611" s="16">
        <v>0</v>
      </c>
      <c r="J611" s="15">
        <v>0</v>
      </c>
      <c r="K611" s="15">
        <v>18</v>
      </c>
      <c r="L611" s="10">
        <f t="shared" si="28"/>
        <v>18</v>
      </c>
      <c r="M611" s="11">
        <v>43313</v>
      </c>
      <c r="N611" s="18"/>
      <c r="O611" s="15"/>
      <c r="P611" s="15"/>
      <c r="R611" s="19"/>
    </row>
    <row r="612" spans="1:18" ht="18.75" customHeight="1">
      <c r="A612" s="35">
        <f t="shared" si="26"/>
        <v>610</v>
      </c>
      <c r="B612" s="15" t="s">
        <v>717</v>
      </c>
      <c r="C612" s="9" t="s">
        <v>5</v>
      </c>
      <c r="D612" s="15" t="s">
        <v>285</v>
      </c>
      <c r="E612" s="15" t="s">
        <v>2081</v>
      </c>
      <c r="F612" s="15" t="s">
        <v>2213</v>
      </c>
      <c r="G612" s="15" t="s">
        <v>800</v>
      </c>
      <c r="H612" s="15" t="s">
        <v>1537</v>
      </c>
      <c r="I612" s="16">
        <v>0</v>
      </c>
      <c r="J612" s="15">
        <v>0</v>
      </c>
      <c r="K612" s="15">
        <v>18</v>
      </c>
      <c r="L612" s="10">
        <f t="shared" si="28"/>
        <v>18</v>
      </c>
      <c r="M612" s="11">
        <v>43556</v>
      </c>
      <c r="N612" s="18"/>
      <c r="O612" s="15"/>
      <c r="P612" s="15"/>
      <c r="R612" s="19"/>
    </row>
    <row r="613" spans="1:18" ht="18.75" customHeight="1">
      <c r="A613" s="35">
        <f t="shared" si="26"/>
        <v>611</v>
      </c>
      <c r="B613" s="15" t="s">
        <v>717</v>
      </c>
      <c r="C613" s="9" t="s">
        <v>5</v>
      </c>
      <c r="D613" s="15" t="s">
        <v>285</v>
      </c>
      <c r="E613" s="15" t="s">
        <v>2075</v>
      </c>
      <c r="F613" s="15" t="s">
        <v>2355</v>
      </c>
      <c r="G613" s="15" t="s">
        <v>801</v>
      </c>
      <c r="H613" s="15" t="s">
        <v>1538</v>
      </c>
      <c r="I613" s="16">
        <v>0</v>
      </c>
      <c r="J613" s="15">
        <v>0</v>
      </c>
      <c r="K613" s="15">
        <v>18</v>
      </c>
      <c r="L613" s="10">
        <f t="shared" si="28"/>
        <v>18</v>
      </c>
      <c r="M613" s="11">
        <v>43556</v>
      </c>
      <c r="N613" s="18"/>
      <c r="O613" s="15"/>
      <c r="P613" s="15"/>
      <c r="R613" s="19"/>
    </row>
    <row r="614" spans="1:18" ht="18.75" customHeight="1">
      <c r="A614" s="35">
        <f t="shared" si="26"/>
        <v>612</v>
      </c>
      <c r="B614" s="15" t="s">
        <v>717</v>
      </c>
      <c r="C614" s="9" t="s">
        <v>5</v>
      </c>
      <c r="D614" s="15" t="s">
        <v>285</v>
      </c>
      <c r="E614" s="15" t="s">
        <v>2076</v>
      </c>
      <c r="F614" s="15" t="s">
        <v>2346</v>
      </c>
      <c r="G614" s="15" t="s">
        <v>802</v>
      </c>
      <c r="H614" s="15" t="s">
        <v>1539</v>
      </c>
      <c r="I614" s="16">
        <v>0</v>
      </c>
      <c r="J614" s="15">
        <v>0</v>
      </c>
      <c r="K614" s="15">
        <v>18</v>
      </c>
      <c r="L614" s="10">
        <f t="shared" si="28"/>
        <v>18</v>
      </c>
      <c r="M614" s="11">
        <v>43556</v>
      </c>
      <c r="N614" s="18"/>
      <c r="O614" s="15"/>
      <c r="P614" s="15"/>
      <c r="R614" s="19"/>
    </row>
    <row r="615" spans="1:18" ht="18.75" customHeight="1">
      <c r="A615" s="35">
        <f t="shared" si="26"/>
        <v>613</v>
      </c>
      <c r="B615" s="15" t="s">
        <v>1156</v>
      </c>
      <c r="C615" s="9" t="s">
        <v>5</v>
      </c>
      <c r="D615" s="15" t="s">
        <v>287</v>
      </c>
      <c r="E615" s="15" t="s">
        <v>2076</v>
      </c>
      <c r="F615" s="15" t="s">
        <v>2367</v>
      </c>
      <c r="G615" s="15" t="s">
        <v>2014</v>
      </c>
      <c r="H615" s="15" t="s">
        <v>1207</v>
      </c>
      <c r="I615" s="16">
        <v>0</v>
      </c>
      <c r="J615" s="15">
        <v>0</v>
      </c>
      <c r="K615" s="15">
        <v>36</v>
      </c>
      <c r="L615" s="10">
        <f t="shared" si="28"/>
        <v>36</v>
      </c>
      <c r="M615" s="11">
        <v>44652</v>
      </c>
      <c r="N615" s="18"/>
      <c r="O615" s="15"/>
      <c r="P615" s="15"/>
      <c r="R615" s="19"/>
    </row>
    <row r="616" spans="1:18" ht="18.75" customHeight="1">
      <c r="A616" s="35">
        <f t="shared" si="26"/>
        <v>614</v>
      </c>
      <c r="B616" s="15" t="s">
        <v>1156</v>
      </c>
      <c r="C616" s="9" t="s">
        <v>5</v>
      </c>
      <c r="D616" s="15" t="s">
        <v>287</v>
      </c>
      <c r="E616" s="15" t="s">
        <v>2073</v>
      </c>
      <c r="F616" s="15" t="s">
        <v>2361</v>
      </c>
      <c r="G616" s="15" t="s">
        <v>1208</v>
      </c>
      <c r="H616" s="15" t="s">
        <v>2412</v>
      </c>
      <c r="I616" s="16">
        <v>0</v>
      </c>
      <c r="J616" s="15">
        <v>0</v>
      </c>
      <c r="K616" s="15">
        <v>18</v>
      </c>
      <c r="L616" s="10">
        <f t="shared" si="28"/>
        <v>18</v>
      </c>
      <c r="M616" s="11">
        <v>43983</v>
      </c>
      <c r="N616" s="18"/>
      <c r="O616" s="15"/>
      <c r="P616" s="15"/>
      <c r="R616" s="19"/>
    </row>
    <row r="617" spans="1:18" ht="18.75" customHeight="1">
      <c r="A617" s="35">
        <f t="shared" si="26"/>
        <v>615</v>
      </c>
      <c r="B617" s="15" t="s">
        <v>803</v>
      </c>
      <c r="C617" s="9" t="s">
        <v>128</v>
      </c>
      <c r="D617" s="15" t="s">
        <v>282</v>
      </c>
      <c r="E617" s="15" t="s">
        <v>2069</v>
      </c>
      <c r="F617" s="15" t="s">
        <v>804</v>
      </c>
      <c r="G617" s="15" t="s">
        <v>805</v>
      </c>
      <c r="H617" s="15" t="s">
        <v>1795</v>
      </c>
      <c r="I617" s="16">
        <v>0</v>
      </c>
      <c r="J617" s="15">
        <v>48</v>
      </c>
      <c r="K617" s="15">
        <v>57</v>
      </c>
      <c r="L617" s="10">
        <f t="shared" si="28"/>
        <v>105</v>
      </c>
      <c r="M617" s="11">
        <v>25104</v>
      </c>
      <c r="N617" s="18"/>
      <c r="O617" s="15"/>
      <c r="P617" s="15"/>
      <c r="R617" s="19"/>
    </row>
    <row r="618" spans="1:18" ht="18.75" customHeight="1">
      <c r="A618" s="35">
        <f t="shared" si="26"/>
        <v>616</v>
      </c>
      <c r="B618" s="15" t="s">
        <v>803</v>
      </c>
      <c r="C618" s="9" t="s">
        <v>128</v>
      </c>
      <c r="D618" s="15" t="s">
        <v>282</v>
      </c>
      <c r="E618" s="15" t="s">
        <v>2069</v>
      </c>
      <c r="F618" s="15" t="s">
        <v>804</v>
      </c>
      <c r="G618" s="15" t="s">
        <v>806</v>
      </c>
      <c r="H618" s="15" t="s">
        <v>1796</v>
      </c>
      <c r="I618" s="16">
        <v>0</v>
      </c>
      <c r="J618" s="15">
        <v>39</v>
      </c>
      <c r="K618" s="15">
        <v>21</v>
      </c>
      <c r="L618" s="10">
        <f t="shared" si="28"/>
        <v>60</v>
      </c>
      <c r="M618" s="11">
        <v>27507</v>
      </c>
      <c r="N618" s="18"/>
      <c r="O618" s="15"/>
      <c r="P618" s="15"/>
      <c r="R618" s="19"/>
    </row>
    <row r="619" spans="1:18" ht="18.75" customHeight="1">
      <c r="A619" s="35">
        <f t="shared" si="26"/>
        <v>617</v>
      </c>
      <c r="B619" s="15" t="s">
        <v>803</v>
      </c>
      <c r="C619" s="9" t="s">
        <v>128</v>
      </c>
      <c r="D619" s="15" t="s">
        <v>282</v>
      </c>
      <c r="E619" s="15" t="s">
        <v>2069</v>
      </c>
      <c r="F619" s="15" t="s">
        <v>804</v>
      </c>
      <c r="G619" s="15" t="s">
        <v>807</v>
      </c>
      <c r="H619" s="15" t="s">
        <v>1797</v>
      </c>
      <c r="I619" s="16">
        <v>0</v>
      </c>
      <c r="J619" s="15">
        <v>42</v>
      </c>
      <c r="K619" s="15">
        <v>18</v>
      </c>
      <c r="L619" s="10">
        <f t="shared" si="28"/>
        <v>60</v>
      </c>
      <c r="M619" s="11">
        <v>27851</v>
      </c>
      <c r="N619" s="18"/>
      <c r="O619" s="15"/>
      <c r="P619" s="15"/>
      <c r="R619" s="19"/>
    </row>
    <row r="620" spans="1:18" ht="18.75" customHeight="1">
      <c r="A620" s="35">
        <f t="shared" si="26"/>
        <v>618</v>
      </c>
      <c r="B620" s="15" t="s">
        <v>803</v>
      </c>
      <c r="C620" s="9" t="s">
        <v>5</v>
      </c>
      <c r="D620" s="15" t="s">
        <v>282</v>
      </c>
      <c r="E620" s="15" t="s">
        <v>2070</v>
      </c>
      <c r="F620" s="15" t="s">
        <v>237</v>
      </c>
      <c r="G620" s="15" t="s">
        <v>808</v>
      </c>
      <c r="H620" s="15" t="s">
        <v>1798</v>
      </c>
      <c r="I620" s="16">
        <v>0</v>
      </c>
      <c r="J620" s="15">
        <v>45</v>
      </c>
      <c r="K620" s="15">
        <v>30</v>
      </c>
      <c r="L620" s="10">
        <f t="shared" si="28"/>
        <v>75</v>
      </c>
      <c r="M620" s="11">
        <v>18217</v>
      </c>
      <c r="N620" s="18"/>
      <c r="O620" s="15"/>
      <c r="P620" s="15"/>
      <c r="R620" s="19"/>
    </row>
    <row r="621" spans="1:18" ht="18.75" customHeight="1">
      <c r="A621" s="35">
        <f t="shared" si="26"/>
        <v>619</v>
      </c>
      <c r="B621" s="15" t="s">
        <v>803</v>
      </c>
      <c r="C621" s="9" t="s">
        <v>5</v>
      </c>
      <c r="D621" s="15" t="s">
        <v>282</v>
      </c>
      <c r="E621" s="15" t="s">
        <v>2070</v>
      </c>
      <c r="F621" s="15" t="s">
        <v>73</v>
      </c>
      <c r="G621" s="15" t="s">
        <v>809</v>
      </c>
      <c r="H621" s="15" t="s">
        <v>1799</v>
      </c>
      <c r="I621" s="16">
        <v>0</v>
      </c>
      <c r="J621" s="15">
        <v>22</v>
      </c>
      <c r="K621" s="15">
        <v>38</v>
      </c>
      <c r="L621" s="10">
        <f t="shared" si="28"/>
        <v>60</v>
      </c>
      <c r="M621" s="11">
        <v>23452</v>
      </c>
      <c r="N621" s="18"/>
      <c r="O621" s="15"/>
      <c r="P621" s="15"/>
      <c r="R621" s="19"/>
    </row>
    <row r="622" spans="1:18" ht="18.75" customHeight="1">
      <c r="A622" s="35">
        <f t="shared" si="26"/>
        <v>620</v>
      </c>
      <c r="B622" s="15" t="s">
        <v>803</v>
      </c>
      <c r="C622" s="9" t="s">
        <v>5</v>
      </c>
      <c r="D622" s="15" t="s">
        <v>282</v>
      </c>
      <c r="E622" s="15" t="s">
        <v>2070</v>
      </c>
      <c r="F622" s="15" t="s">
        <v>293</v>
      </c>
      <c r="G622" s="15" t="s">
        <v>810</v>
      </c>
      <c r="H622" s="15" t="s">
        <v>1800</v>
      </c>
      <c r="I622" s="16">
        <v>0</v>
      </c>
      <c r="J622" s="15">
        <v>45</v>
      </c>
      <c r="K622" s="15">
        <v>30</v>
      </c>
      <c r="L622" s="10">
        <f t="shared" si="28"/>
        <v>75</v>
      </c>
      <c r="M622" s="11">
        <v>26682</v>
      </c>
      <c r="N622" s="18"/>
      <c r="O622" s="15"/>
      <c r="P622" s="15"/>
      <c r="R622" s="19"/>
    </row>
    <row r="623" spans="1:18" ht="18.75" customHeight="1">
      <c r="A623" s="35">
        <f t="shared" si="26"/>
        <v>621</v>
      </c>
      <c r="B623" s="15" t="s">
        <v>803</v>
      </c>
      <c r="C623" s="9" t="s">
        <v>5</v>
      </c>
      <c r="D623" s="15" t="s">
        <v>282</v>
      </c>
      <c r="E623" s="15" t="s">
        <v>2070</v>
      </c>
      <c r="F623" s="15" t="s">
        <v>811</v>
      </c>
      <c r="G623" s="15" t="s">
        <v>812</v>
      </c>
      <c r="H623" s="15" t="s">
        <v>1540</v>
      </c>
      <c r="I623" s="16">
        <v>0</v>
      </c>
      <c r="J623" s="15">
        <v>57</v>
      </c>
      <c r="K623" s="15">
        <v>78</v>
      </c>
      <c r="L623" s="10">
        <f t="shared" si="28"/>
        <v>135</v>
      </c>
      <c r="M623" s="11">
        <v>28216</v>
      </c>
      <c r="N623" s="18"/>
      <c r="O623" s="15"/>
      <c r="P623" s="15"/>
      <c r="R623" s="19"/>
    </row>
    <row r="624" spans="1:18" ht="18.75" customHeight="1">
      <c r="A624" s="35">
        <f t="shared" si="26"/>
        <v>622</v>
      </c>
      <c r="B624" s="15" t="s">
        <v>803</v>
      </c>
      <c r="C624" s="9" t="s">
        <v>5</v>
      </c>
      <c r="D624" s="15" t="s">
        <v>282</v>
      </c>
      <c r="E624" s="15" t="s">
        <v>2070</v>
      </c>
      <c r="F624" s="15" t="s">
        <v>813</v>
      </c>
      <c r="G624" s="15" t="s">
        <v>814</v>
      </c>
      <c r="H624" s="15" t="s">
        <v>1801</v>
      </c>
      <c r="I624" s="16">
        <v>0</v>
      </c>
      <c r="J624" s="15">
        <v>36</v>
      </c>
      <c r="K624" s="15">
        <v>34</v>
      </c>
      <c r="L624" s="10">
        <f t="shared" si="28"/>
        <v>70</v>
      </c>
      <c r="M624" s="11">
        <v>28580</v>
      </c>
      <c r="N624" s="18"/>
      <c r="O624" s="15"/>
      <c r="P624" s="15"/>
      <c r="R624" s="19"/>
    </row>
    <row r="625" spans="1:18" ht="18.75" customHeight="1">
      <c r="A625" s="35">
        <f t="shared" si="26"/>
        <v>623</v>
      </c>
      <c r="B625" s="15" t="s">
        <v>803</v>
      </c>
      <c r="C625" s="9" t="s">
        <v>5</v>
      </c>
      <c r="D625" s="15" t="s">
        <v>282</v>
      </c>
      <c r="E625" s="15" t="s">
        <v>2070</v>
      </c>
      <c r="F625" s="15" t="s">
        <v>815</v>
      </c>
      <c r="G625" s="15" t="s">
        <v>816</v>
      </c>
      <c r="H625" s="15" t="s">
        <v>1802</v>
      </c>
      <c r="I625" s="16">
        <v>0</v>
      </c>
      <c r="J625" s="15">
        <v>48</v>
      </c>
      <c r="K625" s="15">
        <v>42</v>
      </c>
      <c r="L625" s="10">
        <f t="shared" si="28"/>
        <v>90</v>
      </c>
      <c r="M625" s="11">
        <v>29402</v>
      </c>
      <c r="N625" s="18"/>
      <c r="O625" s="15"/>
      <c r="P625" s="15"/>
      <c r="R625" s="19"/>
    </row>
    <row r="626" spans="1:18" ht="18.75" customHeight="1">
      <c r="A626" s="35">
        <f t="shared" si="26"/>
        <v>624</v>
      </c>
      <c r="B626" s="15" t="s">
        <v>803</v>
      </c>
      <c r="C626" s="9" t="s">
        <v>5</v>
      </c>
      <c r="D626" s="15" t="s">
        <v>282</v>
      </c>
      <c r="E626" s="15" t="s">
        <v>2070</v>
      </c>
      <c r="F626" s="15" t="s">
        <v>817</v>
      </c>
      <c r="G626" s="15" t="s">
        <v>716</v>
      </c>
      <c r="H626" s="15" t="s">
        <v>1803</v>
      </c>
      <c r="I626" s="16">
        <v>0</v>
      </c>
      <c r="J626" s="15">
        <v>49</v>
      </c>
      <c r="K626" s="15">
        <v>31</v>
      </c>
      <c r="L626" s="10">
        <f t="shared" si="28"/>
        <v>80</v>
      </c>
      <c r="M626" s="11">
        <v>30770</v>
      </c>
      <c r="N626" s="18"/>
      <c r="O626" s="15"/>
      <c r="P626" s="15"/>
      <c r="R626" s="19"/>
    </row>
    <row r="627" spans="1:18" ht="18.75" customHeight="1">
      <c r="A627" s="35">
        <f t="shared" si="26"/>
        <v>625</v>
      </c>
      <c r="B627" s="15" t="s">
        <v>803</v>
      </c>
      <c r="C627" s="9" t="s">
        <v>5</v>
      </c>
      <c r="D627" s="15" t="s">
        <v>282</v>
      </c>
      <c r="E627" s="15" t="s">
        <v>2070</v>
      </c>
      <c r="F627" s="15" t="s">
        <v>818</v>
      </c>
      <c r="G627" s="15" t="s">
        <v>819</v>
      </c>
      <c r="H627" s="15" t="s">
        <v>1804</v>
      </c>
      <c r="I627" s="16">
        <v>0</v>
      </c>
      <c r="J627" s="15">
        <v>30</v>
      </c>
      <c r="K627" s="15">
        <v>30</v>
      </c>
      <c r="L627" s="10">
        <f t="shared" si="28"/>
        <v>60</v>
      </c>
      <c r="M627" s="11">
        <v>37372</v>
      </c>
      <c r="N627" s="18"/>
      <c r="O627" s="15"/>
      <c r="P627" s="15"/>
      <c r="R627" s="19"/>
    </row>
    <row r="628" spans="1:18" ht="18.75" customHeight="1">
      <c r="A628" s="35">
        <f t="shared" si="26"/>
        <v>626</v>
      </c>
      <c r="B628" s="15" t="s">
        <v>803</v>
      </c>
      <c r="C628" s="9" t="s">
        <v>5</v>
      </c>
      <c r="D628" s="15" t="s">
        <v>282</v>
      </c>
      <c r="E628" s="15" t="s">
        <v>2070</v>
      </c>
      <c r="F628" s="15" t="s">
        <v>820</v>
      </c>
      <c r="G628" s="15" t="s">
        <v>821</v>
      </c>
      <c r="H628" s="15" t="s">
        <v>1805</v>
      </c>
      <c r="I628" s="16">
        <v>0</v>
      </c>
      <c r="J628" s="15">
        <v>32</v>
      </c>
      <c r="K628" s="15">
        <v>48</v>
      </c>
      <c r="L628" s="10">
        <f t="shared" si="28"/>
        <v>80</v>
      </c>
      <c r="M628" s="11">
        <v>40786</v>
      </c>
      <c r="N628" s="18"/>
      <c r="O628" s="15"/>
      <c r="P628" s="15"/>
      <c r="R628" s="19"/>
    </row>
    <row r="629" spans="1:18" ht="18.75" customHeight="1">
      <c r="A629" s="35">
        <f t="shared" si="26"/>
        <v>627</v>
      </c>
      <c r="B629" s="15" t="s">
        <v>803</v>
      </c>
      <c r="C629" s="9" t="s">
        <v>5</v>
      </c>
      <c r="D629" s="15" t="s">
        <v>282</v>
      </c>
      <c r="E629" s="15" t="s">
        <v>2070</v>
      </c>
      <c r="F629" s="15" t="s">
        <v>822</v>
      </c>
      <c r="G629" s="15" t="s">
        <v>823</v>
      </c>
      <c r="H629" s="15" t="s">
        <v>1806</v>
      </c>
      <c r="I629" s="16">
        <v>0</v>
      </c>
      <c r="J629" s="15">
        <v>32</v>
      </c>
      <c r="K629" s="15">
        <v>28</v>
      </c>
      <c r="L629" s="10">
        <f t="shared" si="28"/>
        <v>60</v>
      </c>
      <c r="M629" s="11">
        <v>40998</v>
      </c>
      <c r="N629" s="18"/>
      <c r="O629" s="15"/>
      <c r="P629" s="15"/>
      <c r="R629" s="19"/>
    </row>
    <row r="630" spans="1:18" ht="18.75" customHeight="1">
      <c r="A630" s="35">
        <f t="shared" si="26"/>
        <v>628</v>
      </c>
      <c r="B630" s="15" t="s">
        <v>803</v>
      </c>
      <c r="C630" s="9" t="s">
        <v>5</v>
      </c>
      <c r="D630" s="15" t="s">
        <v>282</v>
      </c>
      <c r="E630" s="15" t="s">
        <v>2070</v>
      </c>
      <c r="F630" s="15" t="s">
        <v>824</v>
      </c>
      <c r="G630" s="15" t="s">
        <v>825</v>
      </c>
      <c r="H630" s="15" t="s">
        <v>1807</v>
      </c>
      <c r="I630" s="16">
        <v>0</v>
      </c>
      <c r="J630" s="15">
        <v>45</v>
      </c>
      <c r="K630" s="15">
        <v>33</v>
      </c>
      <c r="L630" s="10">
        <f t="shared" si="28"/>
        <v>78</v>
      </c>
      <c r="M630" s="11">
        <v>42461</v>
      </c>
      <c r="N630" s="18"/>
      <c r="O630" s="15"/>
      <c r="P630" s="15"/>
      <c r="R630" s="19"/>
    </row>
    <row r="631" spans="1:18" ht="18.75" customHeight="1">
      <c r="A631" s="35">
        <f t="shared" si="26"/>
        <v>629</v>
      </c>
      <c r="B631" s="15" t="s">
        <v>803</v>
      </c>
      <c r="C631" s="9" t="s">
        <v>5</v>
      </c>
      <c r="D631" s="15" t="s">
        <v>282</v>
      </c>
      <c r="E631" s="15" t="s">
        <v>2070</v>
      </c>
      <c r="F631" s="15" t="s">
        <v>826</v>
      </c>
      <c r="G631" s="15" t="s">
        <v>827</v>
      </c>
      <c r="H631" s="15" t="s">
        <v>1808</v>
      </c>
      <c r="I631" s="16">
        <v>0</v>
      </c>
      <c r="J631" s="15">
        <v>24</v>
      </c>
      <c r="K631" s="15">
        <v>36</v>
      </c>
      <c r="L631" s="10">
        <f t="shared" si="28"/>
        <v>60</v>
      </c>
      <c r="M631" s="11">
        <v>42461</v>
      </c>
      <c r="N631" s="18"/>
      <c r="O631" s="15"/>
      <c r="P631" s="15"/>
      <c r="R631" s="19"/>
    </row>
    <row r="632" spans="1:18" ht="18.75" customHeight="1">
      <c r="A632" s="35">
        <f t="shared" si="26"/>
        <v>630</v>
      </c>
      <c r="B632" s="15" t="s">
        <v>803</v>
      </c>
      <c r="C632" s="9" t="s">
        <v>5</v>
      </c>
      <c r="D632" s="15" t="s">
        <v>282</v>
      </c>
      <c r="E632" s="15" t="s">
        <v>2070</v>
      </c>
      <c r="F632" s="15" t="s">
        <v>828</v>
      </c>
      <c r="G632" s="15" t="s">
        <v>829</v>
      </c>
      <c r="H632" s="15" t="s">
        <v>1809</v>
      </c>
      <c r="I632" s="16">
        <v>0</v>
      </c>
      <c r="J632" s="15">
        <v>38</v>
      </c>
      <c r="K632" s="15">
        <v>32</v>
      </c>
      <c r="L632" s="10">
        <f t="shared" si="28"/>
        <v>70</v>
      </c>
      <c r="M632" s="11">
        <v>42826</v>
      </c>
      <c r="N632" s="18"/>
      <c r="O632" s="15"/>
      <c r="P632" s="15"/>
      <c r="R632" s="19"/>
    </row>
    <row r="633" spans="1:18" ht="18.75" customHeight="1">
      <c r="A633" s="35">
        <f t="shared" si="26"/>
        <v>631</v>
      </c>
      <c r="B633" s="15" t="s">
        <v>803</v>
      </c>
      <c r="C633" s="9" t="s">
        <v>5</v>
      </c>
      <c r="D633" s="15" t="s">
        <v>282</v>
      </c>
      <c r="E633" s="15" t="s">
        <v>2070</v>
      </c>
      <c r="F633" s="15" t="s">
        <v>830</v>
      </c>
      <c r="G633" s="15" t="s">
        <v>831</v>
      </c>
      <c r="H633" s="15" t="s">
        <v>1810</v>
      </c>
      <c r="I633" s="16">
        <v>0</v>
      </c>
      <c r="J633" s="15">
        <v>42</v>
      </c>
      <c r="K633" s="15">
        <v>28</v>
      </c>
      <c r="L633" s="10">
        <f t="shared" si="28"/>
        <v>70</v>
      </c>
      <c r="M633" s="11">
        <v>42826</v>
      </c>
      <c r="N633" s="18"/>
      <c r="O633" s="15"/>
      <c r="P633" s="15"/>
      <c r="R633" s="19"/>
    </row>
    <row r="634" spans="1:18" ht="18.75" customHeight="1">
      <c r="A634" s="35">
        <f t="shared" si="26"/>
        <v>632</v>
      </c>
      <c r="B634" s="15" t="s">
        <v>803</v>
      </c>
      <c r="C634" s="9" t="s">
        <v>5</v>
      </c>
      <c r="D634" s="15" t="s">
        <v>282</v>
      </c>
      <c r="E634" s="15" t="s">
        <v>2070</v>
      </c>
      <c r="F634" s="15" t="s">
        <v>832</v>
      </c>
      <c r="G634" s="15" t="s">
        <v>833</v>
      </c>
      <c r="H634" s="15" t="s">
        <v>1811</v>
      </c>
      <c r="I634" s="16">
        <v>0</v>
      </c>
      <c r="J634" s="15">
        <v>33</v>
      </c>
      <c r="K634" s="15">
        <v>27</v>
      </c>
      <c r="L634" s="10">
        <f t="shared" si="28"/>
        <v>60</v>
      </c>
      <c r="M634" s="11">
        <v>42826</v>
      </c>
      <c r="N634" s="18"/>
      <c r="O634" s="15"/>
      <c r="P634" s="15"/>
      <c r="R634" s="19"/>
    </row>
    <row r="635" spans="1:18" ht="18.75" customHeight="1">
      <c r="A635" s="35">
        <f t="shared" si="26"/>
        <v>633</v>
      </c>
      <c r="B635" s="15" t="s">
        <v>803</v>
      </c>
      <c r="C635" s="9" t="s">
        <v>5</v>
      </c>
      <c r="D635" s="15" t="s">
        <v>282</v>
      </c>
      <c r="E635" s="15" t="s">
        <v>2070</v>
      </c>
      <c r="F635" s="15" t="s">
        <v>834</v>
      </c>
      <c r="G635" s="15" t="s">
        <v>835</v>
      </c>
      <c r="H635" s="15" t="s">
        <v>1812</v>
      </c>
      <c r="I635" s="16">
        <v>0</v>
      </c>
      <c r="J635" s="15">
        <v>30</v>
      </c>
      <c r="K635" s="15">
        <v>30</v>
      </c>
      <c r="L635" s="10">
        <f t="shared" si="28"/>
        <v>60</v>
      </c>
      <c r="M635" s="11">
        <v>43191</v>
      </c>
      <c r="N635" s="18"/>
      <c r="O635" s="15"/>
      <c r="P635" s="15"/>
      <c r="R635" s="19"/>
    </row>
    <row r="636" spans="1:18" ht="18.75" customHeight="1">
      <c r="A636" s="35">
        <f t="shared" si="26"/>
        <v>634</v>
      </c>
      <c r="B636" s="15" t="s">
        <v>803</v>
      </c>
      <c r="C636" s="9" t="s">
        <v>5</v>
      </c>
      <c r="D636" s="15" t="s">
        <v>282</v>
      </c>
      <c r="E636" s="15" t="s">
        <v>2070</v>
      </c>
      <c r="F636" s="15" t="s">
        <v>836</v>
      </c>
      <c r="G636" s="15" t="s">
        <v>837</v>
      </c>
      <c r="H636" s="15" t="s">
        <v>1813</v>
      </c>
      <c r="I636" s="16">
        <v>0</v>
      </c>
      <c r="J636" s="15">
        <v>32</v>
      </c>
      <c r="K636" s="15">
        <v>28</v>
      </c>
      <c r="L636" s="10">
        <f t="shared" ref="L636" si="29">SUM(I636:K636)</f>
        <v>60</v>
      </c>
      <c r="M636" s="11">
        <v>43922</v>
      </c>
      <c r="N636" s="18"/>
      <c r="O636" s="15"/>
      <c r="P636" s="15"/>
      <c r="R636" s="19"/>
    </row>
    <row r="637" spans="1:18" ht="18.75" customHeight="1">
      <c r="A637" s="35">
        <f t="shared" si="26"/>
        <v>635</v>
      </c>
      <c r="B637" s="15" t="s">
        <v>803</v>
      </c>
      <c r="C637" s="9" t="s">
        <v>324</v>
      </c>
      <c r="D637" s="15" t="s">
        <v>282</v>
      </c>
      <c r="E637" s="15" t="s">
        <v>2070</v>
      </c>
      <c r="F637" s="15" t="s">
        <v>811</v>
      </c>
      <c r="G637" s="15" t="s">
        <v>838</v>
      </c>
      <c r="H637" s="15" t="s">
        <v>1814</v>
      </c>
      <c r="I637" s="16">
        <v>0</v>
      </c>
      <c r="J637" s="15">
        <v>40</v>
      </c>
      <c r="K637" s="15">
        <v>40</v>
      </c>
      <c r="L637" s="10">
        <f t="shared" si="28"/>
        <v>80</v>
      </c>
      <c r="M637" s="11">
        <v>43556</v>
      </c>
      <c r="N637" s="18"/>
      <c r="O637" s="15"/>
      <c r="P637" s="15"/>
      <c r="R637" s="19"/>
    </row>
    <row r="638" spans="1:18" ht="18.75" customHeight="1">
      <c r="A638" s="35">
        <f t="shared" si="26"/>
        <v>636</v>
      </c>
      <c r="B638" s="15" t="s">
        <v>803</v>
      </c>
      <c r="C638" s="9" t="s">
        <v>324</v>
      </c>
      <c r="D638" s="15" t="s">
        <v>282</v>
      </c>
      <c r="E638" s="15" t="s">
        <v>2081</v>
      </c>
      <c r="F638" s="15" t="s">
        <v>2214</v>
      </c>
      <c r="G638" s="15" t="s">
        <v>2099</v>
      </c>
      <c r="H638" s="15" t="s">
        <v>1680</v>
      </c>
      <c r="I638" s="16">
        <v>0</v>
      </c>
      <c r="J638" s="15">
        <v>25</v>
      </c>
      <c r="K638" s="15">
        <v>15</v>
      </c>
      <c r="L638" s="10">
        <f t="shared" si="28"/>
        <v>40</v>
      </c>
      <c r="M638" s="11">
        <v>44652</v>
      </c>
      <c r="N638" s="18"/>
      <c r="O638" s="15"/>
      <c r="P638" s="15"/>
      <c r="R638" s="19"/>
    </row>
    <row r="639" spans="1:18" ht="18.75" customHeight="1">
      <c r="A639" s="35">
        <f t="shared" si="26"/>
        <v>637</v>
      </c>
      <c r="B639" s="15" t="s">
        <v>803</v>
      </c>
      <c r="C639" s="9" t="s">
        <v>324</v>
      </c>
      <c r="D639" s="15" t="s">
        <v>282</v>
      </c>
      <c r="E639" s="15" t="s">
        <v>2070</v>
      </c>
      <c r="F639" s="15" t="s">
        <v>839</v>
      </c>
      <c r="G639" s="15" t="s">
        <v>2100</v>
      </c>
      <c r="H639" s="15" t="s">
        <v>1815</v>
      </c>
      <c r="I639" s="16">
        <v>0</v>
      </c>
      <c r="J639" s="15">
        <v>40</v>
      </c>
      <c r="K639" s="15">
        <v>36</v>
      </c>
      <c r="L639" s="10">
        <f t="shared" si="28"/>
        <v>76</v>
      </c>
      <c r="M639" s="11">
        <v>43556</v>
      </c>
      <c r="N639" s="18"/>
      <c r="O639" s="15"/>
      <c r="P639" s="15"/>
      <c r="R639" s="19"/>
    </row>
    <row r="640" spans="1:18" ht="18.75" customHeight="1">
      <c r="A640" s="35">
        <f t="shared" si="26"/>
        <v>638</v>
      </c>
      <c r="B640" s="15" t="s">
        <v>803</v>
      </c>
      <c r="C640" s="9" t="s">
        <v>5</v>
      </c>
      <c r="D640" s="15" t="s">
        <v>257</v>
      </c>
      <c r="E640" s="15" t="s">
        <v>2070</v>
      </c>
      <c r="F640" s="15" t="s">
        <v>2270</v>
      </c>
      <c r="G640" s="15" t="s">
        <v>2271</v>
      </c>
      <c r="H640" s="15" t="s">
        <v>2272</v>
      </c>
      <c r="I640" s="16">
        <v>15</v>
      </c>
      <c r="J640" s="15">
        <v>48</v>
      </c>
      <c r="K640" s="15">
        <v>42</v>
      </c>
      <c r="L640" s="10">
        <f t="shared" si="28"/>
        <v>105</v>
      </c>
      <c r="M640" s="11">
        <v>45383</v>
      </c>
      <c r="N640" s="18"/>
      <c r="O640" s="15"/>
      <c r="P640" s="15"/>
      <c r="R640" s="19"/>
    </row>
    <row r="641" spans="1:18" ht="18.75" customHeight="1">
      <c r="A641" s="35">
        <f t="shared" si="26"/>
        <v>639</v>
      </c>
      <c r="B641" s="15" t="s">
        <v>803</v>
      </c>
      <c r="C641" s="9" t="s">
        <v>5</v>
      </c>
      <c r="D641" s="15" t="s">
        <v>257</v>
      </c>
      <c r="E641" s="15" t="s">
        <v>2070</v>
      </c>
      <c r="F641" s="15" t="s">
        <v>2456</v>
      </c>
      <c r="G641" s="15" t="s">
        <v>2457</v>
      </c>
      <c r="H641" s="15" t="s">
        <v>2470</v>
      </c>
      <c r="I641" s="16">
        <v>6</v>
      </c>
      <c r="J641" s="15">
        <v>30</v>
      </c>
      <c r="K641" s="15">
        <v>29</v>
      </c>
      <c r="L641" s="10">
        <f t="shared" si="28"/>
        <v>65</v>
      </c>
      <c r="M641" s="11">
        <v>45748</v>
      </c>
      <c r="N641" s="12"/>
      <c r="O641" s="13"/>
      <c r="P641" s="13"/>
    </row>
    <row r="642" spans="1:18" ht="18.75" customHeight="1">
      <c r="A642" s="35">
        <f t="shared" si="26"/>
        <v>640</v>
      </c>
      <c r="B642" s="15" t="s">
        <v>803</v>
      </c>
      <c r="C642" s="9" t="s">
        <v>128</v>
      </c>
      <c r="D642" s="15" t="s">
        <v>284</v>
      </c>
      <c r="E642" s="15" t="s">
        <v>2069</v>
      </c>
      <c r="F642" s="15" t="s">
        <v>804</v>
      </c>
      <c r="G642" s="15" t="s">
        <v>840</v>
      </c>
      <c r="H642" s="15" t="s">
        <v>1816</v>
      </c>
      <c r="I642" s="16">
        <v>23</v>
      </c>
      <c r="J642" s="15">
        <v>65</v>
      </c>
      <c r="K642" s="15">
        <v>42</v>
      </c>
      <c r="L642" s="10">
        <f t="shared" si="28"/>
        <v>130</v>
      </c>
      <c r="M642" s="11">
        <v>43191</v>
      </c>
      <c r="N642" s="18"/>
      <c r="O642" s="15"/>
      <c r="P642" s="15"/>
      <c r="R642" s="19"/>
    </row>
    <row r="643" spans="1:18" ht="18.75" customHeight="1">
      <c r="A643" s="35">
        <f t="shared" ref="A643:A706" si="30">A642+1</f>
        <v>641</v>
      </c>
      <c r="B643" s="15" t="s">
        <v>803</v>
      </c>
      <c r="C643" s="9" t="s">
        <v>128</v>
      </c>
      <c r="D643" s="15" t="s">
        <v>284</v>
      </c>
      <c r="E643" s="15" t="s">
        <v>2069</v>
      </c>
      <c r="F643" s="15" t="s">
        <v>804</v>
      </c>
      <c r="G643" s="15" t="s">
        <v>841</v>
      </c>
      <c r="H643" s="15" t="s">
        <v>1817</v>
      </c>
      <c r="I643" s="16">
        <v>15</v>
      </c>
      <c r="J643" s="15">
        <v>65</v>
      </c>
      <c r="K643" s="15">
        <v>40</v>
      </c>
      <c r="L643" s="10">
        <f t="shared" si="28"/>
        <v>120</v>
      </c>
      <c r="M643" s="11">
        <v>43191</v>
      </c>
      <c r="N643" s="18"/>
      <c r="O643" s="15"/>
      <c r="P643" s="15"/>
      <c r="R643" s="19"/>
    </row>
    <row r="644" spans="1:18" ht="18.75" customHeight="1">
      <c r="A644" s="35">
        <f t="shared" si="30"/>
        <v>642</v>
      </c>
      <c r="B644" s="15" t="s">
        <v>803</v>
      </c>
      <c r="C644" s="9" t="s">
        <v>128</v>
      </c>
      <c r="D644" s="15" t="s">
        <v>284</v>
      </c>
      <c r="E644" s="15" t="s">
        <v>2069</v>
      </c>
      <c r="F644" s="15" t="s">
        <v>804</v>
      </c>
      <c r="G644" s="15" t="s">
        <v>842</v>
      </c>
      <c r="H644" s="15" t="s">
        <v>1818</v>
      </c>
      <c r="I644" s="16">
        <v>9</v>
      </c>
      <c r="J644" s="15">
        <v>51</v>
      </c>
      <c r="K644" s="15">
        <v>35</v>
      </c>
      <c r="L644" s="10">
        <f t="shared" si="28"/>
        <v>95</v>
      </c>
      <c r="M644" s="11">
        <v>43556</v>
      </c>
      <c r="N644" s="18"/>
      <c r="O644" s="15"/>
      <c r="P644" s="15"/>
      <c r="R644" s="19"/>
    </row>
    <row r="645" spans="1:18" ht="18.75" customHeight="1">
      <c r="A645" s="35">
        <f t="shared" si="30"/>
        <v>643</v>
      </c>
      <c r="B645" s="15" t="s">
        <v>803</v>
      </c>
      <c r="C645" s="9" t="s">
        <v>5</v>
      </c>
      <c r="D645" s="15" t="s">
        <v>284</v>
      </c>
      <c r="E645" s="15" t="s">
        <v>2071</v>
      </c>
      <c r="F645" s="15" t="s">
        <v>2307</v>
      </c>
      <c r="G645" s="15" t="s">
        <v>843</v>
      </c>
      <c r="H645" s="15" t="s">
        <v>1819</v>
      </c>
      <c r="I645" s="16">
        <v>60</v>
      </c>
      <c r="J645" s="15">
        <v>42</v>
      </c>
      <c r="K645" s="15">
        <v>18</v>
      </c>
      <c r="L645" s="10">
        <f t="shared" si="28"/>
        <v>120</v>
      </c>
      <c r="M645" s="11">
        <v>42095</v>
      </c>
      <c r="N645" s="18"/>
      <c r="O645" s="15"/>
      <c r="P645" s="15"/>
      <c r="R645" s="19"/>
    </row>
    <row r="646" spans="1:18" ht="18.75" customHeight="1">
      <c r="A646" s="35">
        <f t="shared" si="30"/>
        <v>644</v>
      </c>
      <c r="B646" s="15" t="s">
        <v>803</v>
      </c>
      <c r="C646" s="9" t="s">
        <v>5</v>
      </c>
      <c r="D646" s="15" t="s">
        <v>284</v>
      </c>
      <c r="E646" s="15" t="s">
        <v>2070</v>
      </c>
      <c r="F646" s="15" t="s">
        <v>1999</v>
      </c>
      <c r="G646" s="15" t="s">
        <v>2000</v>
      </c>
      <c r="H646" s="15" t="s">
        <v>2001</v>
      </c>
      <c r="I646" s="16">
        <v>9</v>
      </c>
      <c r="J646" s="15">
        <v>36</v>
      </c>
      <c r="K646" s="15">
        <v>25</v>
      </c>
      <c r="L646" s="10">
        <f t="shared" si="28"/>
        <v>70</v>
      </c>
      <c r="M646" s="11">
        <v>44652</v>
      </c>
      <c r="N646" s="18"/>
      <c r="O646" s="15"/>
      <c r="P646" s="15"/>
      <c r="R646" s="19"/>
    </row>
    <row r="647" spans="1:18" ht="18.75" customHeight="1">
      <c r="A647" s="35">
        <f t="shared" si="30"/>
        <v>645</v>
      </c>
      <c r="B647" s="15" t="s">
        <v>803</v>
      </c>
      <c r="C647" s="9" t="s">
        <v>5</v>
      </c>
      <c r="D647" s="15" t="s">
        <v>284</v>
      </c>
      <c r="E647" s="15" t="s">
        <v>2070</v>
      </c>
      <c r="F647" s="15" t="s">
        <v>2143</v>
      </c>
      <c r="G647" s="15" t="s">
        <v>2144</v>
      </c>
      <c r="H647" s="15" t="s">
        <v>2145</v>
      </c>
      <c r="I647" s="16">
        <v>11</v>
      </c>
      <c r="J647" s="15">
        <v>39</v>
      </c>
      <c r="K647" s="15">
        <v>21</v>
      </c>
      <c r="L647" s="10">
        <f t="shared" si="28"/>
        <v>71</v>
      </c>
      <c r="M647" s="11">
        <v>45017</v>
      </c>
      <c r="N647" s="12"/>
      <c r="O647" s="13"/>
      <c r="P647" s="13"/>
    </row>
    <row r="648" spans="1:18" ht="18.75" customHeight="1">
      <c r="A648" s="35">
        <f t="shared" si="30"/>
        <v>646</v>
      </c>
      <c r="B648" s="15" t="s">
        <v>803</v>
      </c>
      <c r="C648" s="9" t="s">
        <v>5</v>
      </c>
      <c r="D648" s="15" t="s">
        <v>285</v>
      </c>
      <c r="E648" s="15" t="s">
        <v>1720</v>
      </c>
      <c r="F648" s="15" t="s">
        <v>1720</v>
      </c>
      <c r="G648" s="15" t="s">
        <v>844</v>
      </c>
      <c r="H648" s="15" t="s">
        <v>2413</v>
      </c>
      <c r="I648" s="16">
        <v>0</v>
      </c>
      <c r="J648" s="15">
        <v>0</v>
      </c>
      <c r="K648" s="15">
        <v>18</v>
      </c>
      <c r="L648" s="10">
        <f t="shared" si="28"/>
        <v>18</v>
      </c>
      <c r="M648" s="11">
        <v>42461</v>
      </c>
      <c r="N648" s="18"/>
      <c r="O648" s="15"/>
      <c r="P648" s="15"/>
      <c r="R648" s="19"/>
    </row>
    <row r="649" spans="1:18" ht="18.75" customHeight="1">
      <c r="A649" s="35">
        <f t="shared" si="30"/>
        <v>647</v>
      </c>
      <c r="B649" s="15" t="s">
        <v>803</v>
      </c>
      <c r="C649" s="9" t="s">
        <v>5</v>
      </c>
      <c r="D649" s="15" t="s">
        <v>285</v>
      </c>
      <c r="E649" s="15" t="s">
        <v>2081</v>
      </c>
      <c r="F649" s="15" t="s">
        <v>845</v>
      </c>
      <c r="G649" s="15" t="s">
        <v>846</v>
      </c>
      <c r="H649" s="15" t="s">
        <v>1820</v>
      </c>
      <c r="I649" s="16">
        <v>0</v>
      </c>
      <c r="J649" s="15">
        <v>0</v>
      </c>
      <c r="K649" s="15">
        <v>19</v>
      </c>
      <c r="L649" s="10">
        <f t="shared" si="28"/>
        <v>19</v>
      </c>
      <c r="M649" s="11">
        <v>42461</v>
      </c>
      <c r="N649" s="18"/>
      <c r="O649" s="15"/>
      <c r="P649" s="20">
        <v>46113</v>
      </c>
      <c r="R649" s="19"/>
    </row>
    <row r="650" spans="1:18" ht="18.75" customHeight="1">
      <c r="A650" s="35">
        <f t="shared" si="30"/>
        <v>648</v>
      </c>
      <c r="B650" s="15" t="s">
        <v>803</v>
      </c>
      <c r="C650" s="9" t="s">
        <v>5</v>
      </c>
      <c r="D650" s="15" t="s">
        <v>285</v>
      </c>
      <c r="E650" s="15" t="s">
        <v>2081</v>
      </c>
      <c r="F650" s="15" t="s">
        <v>847</v>
      </c>
      <c r="G650" s="15" t="s">
        <v>848</v>
      </c>
      <c r="H650" s="15" t="s">
        <v>1943</v>
      </c>
      <c r="I650" s="16">
        <v>0</v>
      </c>
      <c r="J650" s="15">
        <v>0</v>
      </c>
      <c r="K650" s="15">
        <v>19</v>
      </c>
      <c r="L650" s="10">
        <f t="shared" si="28"/>
        <v>19</v>
      </c>
      <c r="M650" s="11">
        <v>42461</v>
      </c>
      <c r="N650" s="18"/>
      <c r="O650" s="15"/>
      <c r="P650" s="15"/>
      <c r="R650" s="19"/>
    </row>
    <row r="651" spans="1:18" ht="18.75" customHeight="1">
      <c r="A651" s="35">
        <f t="shared" si="30"/>
        <v>649</v>
      </c>
      <c r="B651" s="15" t="s">
        <v>803</v>
      </c>
      <c r="C651" s="9" t="s">
        <v>5</v>
      </c>
      <c r="D651" s="15" t="s">
        <v>285</v>
      </c>
      <c r="E651" s="15" t="s">
        <v>2081</v>
      </c>
      <c r="F651" s="15" t="s">
        <v>849</v>
      </c>
      <c r="G651" s="15" t="s">
        <v>850</v>
      </c>
      <c r="H651" s="15" t="s">
        <v>1821</v>
      </c>
      <c r="I651" s="16">
        <v>0</v>
      </c>
      <c r="J651" s="15">
        <v>0</v>
      </c>
      <c r="K651" s="15">
        <v>19</v>
      </c>
      <c r="L651" s="10">
        <f t="shared" si="28"/>
        <v>19</v>
      </c>
      <c r="M651" s="11">
        <v>42461</v>
      </c>
      <c r="N651" s="18"/>
      <c r="O651" s="15"/>
      <c r="P651" s="15"/>
      <c r="R651" s="19"/>
    </row>
    <row r="652" spans="1:18" ht="18.75" customHeight="1">
      <c r="A652" s="35">
        <f t="shared" si="30"/>
        <v>650</v>
      </c>
      <c r="B652" s="15" t="s">
        <v>803</v>
      </c>
      <c r="C652" s="9" t="s">
        <v>5</v>
      </c>
      <c r="D652" s="15" t="s">
        <v>285</v>
      </c>
      <c r="E652" s="15" t="s">
        <v>2070</v>
      </c>
      <c r="F652" s="15" t="s">
        <v>52</v>
      </c>
      <c r="G652" s="15" t="s">
        <v>851</v>
      </c>
      <c r="H652" s="15" t="s">
        <v>1822</v>
      </c>
      <c r="I652" s="16">
        <v>0</v>
      </c>
      <c r="J652" s="15">
        <v>0</v>
      </c>
      <c r="K652" s="15">
        <v>19</v>
      </c>
      <c r="L652" s="10">
        <f t="shared" si="28"/>
        <v>19</v>
      </c>
      <c r="M652" s="11">
        <v>42461</v>
      </c>
      <c r="N652" s="18"/>
      <c r="O652" s="15"/>
      <c r="P652" s="15"/>
      <c r="R652" s="19"/>
    </row>
    <row r="653" spans="1:18" ht="18.75" customHeight="1">
      <c r="A653" s="35">
        <f t="shared" si="30"/>
        <v>651</v>
      </c>
      <c r="B653" s="15" t="s">
        <v>803</v>
      </c>
      <c r="C653" s="9" t="s">
        <v>5</v>
      </c>
      <c r="D653" s="15" t="s">
        <v>285</v>
      </c>
      <c r="E653" s="15" t="s">
        <v>2081</v>
      </c>
      <c r="F653" s="15" t="s">
        <v>852</v>
      </c>
      <c r="G653" s="15" t="s">
        <v>853</v>
      </c>
      <c r="H653" s="15" t="s">
        <v>1823</v>
      </c>
      <c r="I653" s="16">
        <v>0</v>
      </c>
      <c r="J653" s="15">
        <v>0</v>
      </c>
      <c r="K653" s="15">
        <v>19</v>
      </c>
      <c r="L653" s="10">
        <f t="shared" si="28"/>
        <v>19</v>
      </c>
      <c r="M653" s="11">
        <v>43191</v>
      </c>
      <c r="N653" s="18"/>
      <c r="O653" s="15"/>
      <c r="P653" s="20">
        <v>45383</v>
      </c>
      <c r="R653" s="19"/>
    </row>
    <row r="654" spans="1:18" ht="18.75" customHeight="1">
      <c r="A654" s="35">
        <f t="shared" si="30"/>
        <v>652</v>
      </c>
      <c r="B654" s="15" t="s">
        <v>803</v>
      </c>
      <c r="C654" s="9" t="s">
        <v>5</v>
      </c>
      <c r="D654" s="15" t="s">
        <v>285</v>
      </c>
      <c r="E654" s="15" t="s">
        <v>2081</v>
      </c>
      <c r="F654" s="15" t="s">
        <v>854</v>
      </c>
      <c r="G654" s="15" t="s">
        <v>855</v>
      </c>
      <c r="H654" s="15" t="s">
        <v>1824</v>
      </c>
      <c r="I654" s="16">
        <v>0</v>
      </c>
      <c r="J654" s="15">
        <v>0</v>
      </c>
      <c r="K654" s="15">
        <v>19</v>
      </c>
      <c r="L654" s="10">
        <f t="shared" si="28"/>
        <v>19</v>
      </c>
      <c r="M654" s="11">
        <v>43221</v>
      </c>
      <c r="N654" s="18"/>
      <c r="O654" s="15"/>
      <c r="P654" s="15"/>
      <c r="R654" s="19"/>
    </row>
    <row r="655" spans="1:18" ht="18.75" customHeight="1">
      <c r="A655" s="35">
        <f t="shared" si="30"/>
        <v>653</v>
      </c>
      <c r="B655" s="15" t="s">
        <v>803</v>
      </c>
      <c r="C655" s="9" t="s">
        <v>5</v>
      </c>
      <c r="D655" s="15" t="s">
        <v>287</v>
      </c>
      <c r="E655" s="15" t="s">
        <v>2070</v>
      </c>
      <c r="F655" s="15" t="s">
        <v>822</v>
      </c>
      <c r="G655" s="15" t="s">
        <v>856</v>
      </c>
      <c r="H655" s="15" t="s">
        <v>1825</v>
      </c>
      <c r="I655" s="16">
        <v>0</v>
      </c>
      <c r="J655" s="15">
        <v>0</v>
      </c>
      <c r="K655" s="15">
        <v>19</v>
      </c>
      <c r="L655" s="10">
        <f t="shared" si="28"/>
        <v>19</v>
      </c>
      <c r="M655" s="11">
        <v>43922</v>
      </c>
      <c r="N655" s="18"/>
      <c r="O655" s="15"/>
      <c r="P655" s="15"/>
      <c r="R655" s="19"/>
    </row>
    <row r="656" spans="1:18" ht="18.75" customHeight="1">
      <c r="A656" s="35">
        <f t="shared" si="30"/>
        <v>654</v>
      </c>
      <c r="B656" s="15" t="s">
        <v>803</v>
      </c>
      <c r="C656" s="9" t="s">
        <v>5</v>
      </c>
      <c r="D656" s="15" t="s">
        <v>286</v>
      </c>
      <c r="E656" s="15" t="s">
        <v>1720</v>
      </c>
      <c r="F656" s="15" t="s">
        <v>1720</v>
      </c>
      <c r="G656" s="15" t="s">
        <v>857</v>
      </c>
      <c r="H656" s="15" t="s">
        <v>1826</v>
      </c>
      <c r="I656" s="16">
        <v>0</v>
      </c>
      <c r="J656" s="15">
        <v>0</v>
      </c>
      <c r="K656" s="15">
        <v>5</v>
      </c>
      <c r="L656" s="10">
        <f t="shared" si="28"/>
        <v>5</v>
      </c>
      <c r="M656" s="11">
        <v>42826</v>
      </c>
      <c r="N656" s="18"/>
      <c r="O656" s="15"/>
      <c r="P656" s="15"/>
      <c r="R656" s="19"/>
    </row>
    <row r="657" spans="1:18" ht="18.75" customHeight="1">
      <c r="A657" s="35">
        <f t="shared" si="30"/>
        <v>655</v>
      </c>
      <c r="B657" s="15" t="s">
        <v>803</v>
      </c>
      <c r="C657" s="9" t="s">
        <v>5</v>
      </c>
      <c r="D657" s="15" t="s">
        <v>286</v>
      </c>
      <c r="E657" s="15" t="s">
        <v>2081</v>
      </c>
      <c r="F657" s="15" t="s">
        <v>858</v>
      </c>
      <c r="G657" s="15" t="s">
        <v>859</v>
      </c>
      <c r="H657" s="15" t="s">
        <v>1541</v>
      </c>
      <c r="I657" s="16">
        <v>0</v>
      </c>
      <c r="J657" s="15">
        <v>0</v>
      </c>
      <c r="K657" s="15">
        <v>5</v>
      </c>
      <c r="L657" s="10">
        <f t="shared" si="28"/>
        <v>5</v>
      </c>
      <c r="M657" s="11">
        <v>43191</v>
      </c>
      <c r="N657" s="18"/>
      <c r="O657" s="15"/>
      <c r="P657" s="15"/>
      <c r="R657" s="19"/>
    </row>
    <row r="658" spans="1:18" ht="18.75" customHeight="1">
      <c r="A658" s="35">
        <f t="shared" si="30"/>
        <v>656</v>
      </c>
      <c r="B658" s="15" t="s">
        <v>803</v>
      </c>
      <c r="C658" s="9" t="s">
        <v>5</v>
      </c>
      <c r="D658" s="15" t="s">
        <v>286</v>
      </c>
      <c r="E658" s="15" t="s">
        <v>1720</v>
      </c>
      <c r="F658" s="15" t="s">
        <v>2031</v>
      </c>
      <c r="G658" s="15" t="s">
        <v>860</v>
      </c>
      <c r="H658" s="15" t="s">
        <v>1542</v>
      </c>
      <c r="I658" s="16">
        <v>0</v>
      </c>
      <c r="J658" s="15">
        <v>0</v>
      </c>
      <c r="K658" s="15">
        <v>5</v>
      </c>
      <c r="L658" s="10">
        <f t="shared" si="28"/>
        <v>5</v>
      </c>
      <c r="M658" s="11">
        <v>43191</v>
      </c>
      <c r="N658" s="18"/>
      <c r="O658" s="15"/>
      <c r="P658" s="15"/>
      <c r="R658" s="19"/>
    </row>
    <row r="659" spans="1:18" ht="18.75" customHeight="1">
      <c r="A659" s="35">
        <f t="shared" si="30"/>
        <v>657</v>
      </c>
      <c r="B659" s="15" t="s">
        <v>861</v>
      </c>
      <c r="C659" s="9" t="s">
        <v>5</v>
      </c>
      <c r="D659" s="15" t="s">
        <v>282</v>
      </c>
      <c r="E659" s="15" t="s">
        <v>2070</v>
      </c>
      <c r="F659" s="15" t="s">
        <v>862</v>
      </c>
      <c r="G659" s="15" t="s">
        <v>863</v>
      </c>
      <c r="H659" s="15" t="s">
        <v>1543</v>
      </c>
      <c r="I659" s="16">
        <v>0</v>
      </c>
      <c r="J659" s="15">
        <v>49</v>
      </c>
      <c r="K659" s="15">
        <v>51</v>
      </c>
      <c r="L659" s="10">
        <f t="shared" si="28"/>
        <v>100</v>
      </c>
      <c r="M659" s="11">
        <v>30072</v>
      </c>
      <c r="N659" s="18"/>
      <c r="O659" s="15"/>
      <c r="P659" s="15"/>
      <c r="R659" s="19"/>
    </row>
    <row r="660" spans="1:18" ht="18.75" customHeight="1">
      <c r="A660" s="35">
        <f t="shared" si="30"/>
        <v>658</v>
      </c>
      <c r="B660" s="15" t="s">
        <v>861</v>
      </c>
      <c r="C660" s="9" t="s">
        <v>5</v>
      </c>
      <c r="D660" s="15" t="s">
        <v>282</v>
      </c>
      <c r="E660" s="15" t="s">
        <v>2070</v>
      </c>
      <c r="F660" s="15" t="s">
        <v>864</v>
      </c>
      <c r="G660" s="15" t="s">
        <v>865</v>
      </c>
      <c r="H660" s="15" t="s">
        <v>1544</v>
      </c>
      <c r="I660" s="16">
        <v>0</v>
      </c>
      <c r="J660" s="15">
        <v>45</v>
      </c>
      <c r="K660" s="15">
        <v>45</v>
      </c>
      <c r="L660" s="10">
        <f t="shared" si="28"/>
        <v>90</v>
      </c>
      <c r="M660" s="11">
        <v>28246</v>
      </c>
      <c r="N660" s="18"/>
      <c r="O660" s="15"/>
      <c r="P660" s="15"/>
      <c r="R660" s="19"/>
    </row>
    <row r="661" spans="1:18" ht="18.75" customHeight="1">
      <c r="A661" s="35">
        <f t="shared" si="30"/>
        <v>659</v>
      </c>
      <c r="B661" s="15" t="s">
        <v>861</v>
      </c>
      <c r="C661" s="9" t="s">
        <v>5</v>
      </c>
      <c r="D661" s="15" t="s">
        <v>282</v>
      </c>
      <c r="E661" s="15" t="s">
        <v>2070</v>
      </c>
      <c r="F661" s="15" t="s">
        <v>866</v>
      </c>
      <c r="G661" s="15" t="s">
        <v>867</v>
      </c>
      <c r="H661" s="15" t="s">
        <v>1545</v>
      </c>
      <c r="I661" s="16">
        <v>0</v>
      </c>
      <c r="J661" s="15">
        <v>42</v>
      </c>
      <c r="K661" s="15">
        <v>48</v>
      </c>
      <c r="L661" s="10">
        <f t="shared" si="28"/>
        <v>90</v>
      </c>
      <c r="M661" s="11">
        <v>28581</v>
      </c>
      <c r="N661" s="18"/>
      <c r="O661" s="15"/>
      <c r="P661" s="15"/>
      <c r="R661" s="19"/>
    </row>
    <row r="662" spans="1:18" ht="18.75" customHeight="1">
      <c r="A662" s="35">
        <f t="shared" si="30"/>
        <v>660</v>
      </c>
      <c r="B662" s="15" t="s">
        <v>861</v>
      </c>
      <c r="C662" s="9" t="s">
        <v>5</v>
      </c>
      <c r="D662" s="15" t="s">
        <v>282</v>
      </c>
      <c r="E662" s="15" t="s">
        <v>2070</v>
      </c>
      <c r="F662" s="15" t="s">
        <v>868</v>
      </c>
      <c r="G662" s="15" t="s">
        <v>869</v>
      </c>
      <c r="H662" s="15" t="s">
        <v>1546</v>
      </c>
      <c r="I662" s="16">
        <v>0</v>
      </c>
      <c r="J662" s="15">
        <v>35</v>
      </c>
      <c r="K662" s="15">
        <v>55</v>
      </c>
      <c r="L662" s="10">
        <f t="shared" ref="L662:L727" si="31">SUM(I662:K662)</f>
        <v>90</v>
      </c>
      <c r="M662" s="11">
        <v>29312</v>
      </c>
      <c r="N662" s="18"/>
      <c r="O662" s="15"/>
      <c r="P662" s="15"/>
      <c r="R662" s="19"/>
    </row>
    <row r="663" spans="1:18" ht="18.75" customHeight="1">
      <c r="A663" s="35">
        <f t="shared" si="30"/>
        <v>661</v>
      </c>
      <c r="B663" s="15" t="s">
        <v>861</v>
      </c>
      <c r="C663" s="9" t="s">
        <v>5</v>
      </c>
      <c r="D663" s="15" t="s">
        <v>282</v>
      </c>
      <c r="E663" s="15" t="s">
        <v>2070</v>
      </c>
      <c r="F663" s="15" t="s">
        <v>870</v>
      </c>
      <c r="G663" s="15" t="s">
        <v>871</v>
      </c>
      <c r="H663" s="15" t="s">
        <v>1547</v>
      </c>
      <c r="I663" s="16">
        <v>0</v>
      </c>
      <c r="J663" s="15">
        <v>45</v>
      </c>
      <c r="K663" s="15">
        <v>45</v>
      </c>
      <c r="L663" s="10">
        <f t="shared" si="31"/>
        <v>90</v>
      </c>
      <c r="M663" s="11">
        <v>29677</v>
      </c>
      <c r="N663" s="18"/>
      <c r="O663" s="15"/>
      <c r="P663" s="15"/>
      <c r="R663" s="19"/>
    </row>
    <row r="664" spans="1:18" ht="18.75" customHeight="1">
      <c r="A664" s="35">
        <f t="shared" si="30"/>
        <v>662</v>
      </c>
      <c r="B664" s="15" t="s">
        <v>861</v>
      </c>
      <c r="C664" s="9" t="s">
        <v>5</v>
      </c>
      <c r="D664" s="15" t="s">
        <v>282</v>
      </c>
      <c r="E664" s="15" t="s">
        <v>2070</v>
      </c>
      <c r="F664" s="15" t="s">
        <v>872</v>
      </c>
      <c r="G664" s="15" t="s">
        <v>873</v>
      </c>
      <c r="H664" s="15" t="s">
        <v>1548</v>
      </c>
      <c r="I664" s="16">
        <v>0</v>
      </c>
      <c r="J664" s="15">
        <v>44</v>
      </c>
      <c r="K664" s="15">
        <v>46</v>
      </c>
      <c r="L664" s="10">
        <f t="shared" si="31"/>
        <v>90</v>
      </c>
      <c r="M664" s="11">
        <v>38473</v>
      </c>
      <c r="N664" s="18"/>
      <c r="O664" s="15"/>
      <c r="P664" s="15"/>
      <c r="R664" s="19"/>
    </row>
    <row r="665" spans="1:18" ht="18.75" customHeight="1">
      <c r="A665" s="35">
        <f t="shared" si="30"/>
        <v>663</v>
      </c>
      <c r="B665" s="15" t="s">
        <v>861</v>
      </c>
      <c r="C665" s="9" t="s">
        <v>5</v>
      </c>
      <c r="D665" s="15" t="s">
        <v>282</v>
      </c>
      <c r="E665" s="15" t="s">
        <v>2070</v>
      </c>
      <c r="F665" s="15" t="s">
        <v>874</v>
      </c>
      <c r="G665" s="15" t="s">
        <v>875</v>
      </c>
      <c r="H665" s="15" t="s">
        <v>1549</v>
      </c>
      <c r="I665" s="16">
        <v>0</v>
      </c>
      <c r="J665" s="15">
        <v>48</v>
      </c>
      <c r="K665" s="15">
        <v>42</v>
      </c>
      <c r="L665" s="10">
        <f t="shared" si="31"/>
        <v>90</v>
      </c>
      <c r="M665" s="11">
        <v>39904</v>
      </c>
      <c r="N665" s="18"/>
      <c r="O665" s="15"/>
      <c r="P665" s="15"/>
      <c r="R665" s="19"/>
    </row>
    <row r="666" spans="1:18" ht="18.75" customHeight="1">
      <c r="A666" s="35">
        <f t="shared" si="30"/>
        <v>664</v>
      </c>
      <c r="B666" s="15" t="s">
        <v>861</v>
      </c>
      <c r="C666" s="9" t="s">
        <v>5</v>
      </c>
      <c r="D666" s="15" t="s">
        <v>282</v>
      </c>
      <c r="E666" s="15" t="s">
        <v>2070</v>
      </c>
      <c r="F666" s="15" t="s">
        <v>870</v>
      </c>
      <c r="G666" s="15" t="s">
        <v>876</v>
      </c>
      <c r="H666" s="15" t="s">
        <v>1550</v>
      </c>
      <c r="I666" s="16">
        <v>0</v>
      </c>
      <c r="J666" s="15">
        <v>45</v>
      </c>
      <c r="K666" s="15">
        <v>45</v>
      </c>
      <c r="L666" s="10">
        <f t="shared" si="31"/>
        <v>90</v>
      </c>
      <c r="M666" s="11">
        <v>40268</v>
      </c>
      <c r="N666" s="18"/>
      <c r="O666" s="15"/>
      <c r="P666" s="15"/>
      <c r="R666" s="19"/>
    </row>
    <row r="667" spans="1:18" ht="18.75" customHeight="1">
      <c r="A667" s="35">
        <f t="shared" si="30"/>
        <v>665</v>
      </c>
      <c r="B667" s="15" t="s">
        <v>861</v>
      </c>
      <c r="C667" s="9" t="s">
        <v>5</v>
      </c>
      <c r="D667" s="15" t="s">
        <v>282</v>
      </c>
      <c r="E667" s="15" t="s">
        <v>2070</v>
      </c>
      <c r="F667" s="15" t="s">
        <v>877</v>
      </c>
      <c r="G667" s="15" t="s">
        <v>878</v>
      </c>
      <c r="H667" s="15" t="s">
        <v>1551</v>
      </c>
      <c r="I667" s="16">
        <v>0</v>
      </c>
      <c r="J667" s="15">
        <v>40</v>
      </c>
      <c r="K667" s="15">
        <v>50</v>
      </c>
      <c r="L667" s="10">
        <f t="shared" si="31"/>
        <v>90</v>
      </c>
      <c r="M667" s="11">
        <v>41000</v>
      </c>
      <c r="N667" s="18"/>
      <c r="O667" s="15"/>
      <c r="P667" s="15"/>
      <c r="R667" s="19"/>
    </row>
    <row r="668" spans="1:18" ht="18.75" customHeight="1">
      <c r="A668" s="35">
        <f t="shared" si="30"/>
        <v>666</v>
      </c>
      <c r="B668" s="15" t="s">
        <v>861</v>
      </c>
      <c r="C668" s="9" t="s">
        <v>5</v>
      </c>
      <c r="D668" s="15" t="s">
        <v>282</v>
      </c>
      <c r="E668" s="15" t="s">
        <v>2070</v>
      </c>
      <c r="F668" s="15" t="s">
        <v>879</v>
      </c>
      <c r="G668" s="15" t="s">
        <v>880</v>
      </c>
      <c r="H668" s="15" t="s">
        <v>1209</v>
      </c>
      <c r="I668" s="16">
        <v>0</v>
      </c>
      <c r="J668" s="15">
        <v>24</v>
      </c>
      <c r="K668" s="15">
        <v>36</v>
      </c>
      <c r="L668" s="10">
        <f t="shared" si="31"/>
        <v>60</v>
      </c>
      <c r="M668" s="11">
        <v>42095</v>
      </c>
      <c r="N668" s="18"/>
      <c r="O668" s="15"/>
      <c r="P668" s="15"/>
      <c r="R668" s="19"/>
    </row>
    <row r="669" spans="1:18" ht="18.75" customHeight="1">
      <c r="A669" s="35">
        <f t="shared" si="30"/>
        <v>667</v>
      </c>
      <c r="B669" s="15" t="s">
        <v>861</v>
      </c>
      <c r="C669" s="9" t="s">
        <v>5</v>
      </c>
      <c r="D669" s="15" t="s">
        <v>282</v>
      </c>
      <c r="E669" s="15" t="s">
        <v>2070</v>
      </c>
      <c r="F669" s="15" t="s">
        <v>882</v>
      </c>
      <c r="G669" s="15" t="s">
        <v>883</v>
      </c>
      <c r="H669" s="15" t="s">
        <v>1552</v>
      </c>
      <c r="I669" s="16">
        <v>0</v>
      </c>
      <c r="J669" s="15">
        <v>48</v>
      </c>
      <c r="K669" s="15">
        <v>42</v>
      </c>
      <c r="L669" s="10">
        <f t="shared" si="31"/>
        <v>90</v>
      </c>
      <c r="M669" s="11">
        <v>42461</v>
      </c>
      <c r="N669" s="18" t="s">
        <v>1891</v>
      </c>
      <c r="O669" s="15">
        <v>30</v>
      </c>
      <c r="P669" s="15"/>
      <c r="R669" s="19"/>
    </row>
    <row r="670" spans="1:18" ht="18.75" customHeight="1">
      <c r="A670" s="35">
        <f t="shared" si="30"/>
        <v>668</v>
      </c>
      <c r="B670" s="15" t="s">
        <v>861</v>
      </c>
      <c r="C670" s="9" t="s">
        <v>5</v>
      </c>
      <c r="D670" s="15" t="s">
        <v>282</v>
      </c>
      <c r="E670" s="15" t="s">
        <v>2070</v>
      </c>
      <c r="F670" s="15" t="s">
        <v>884</v>
      </c>
      <c r="G670" s="15" t="s">
        <v>885</v>
      </c>
      <c r="H670" s="15" t="s">
        <v>1553</v>
      </c>
      <c r="I670" s="16">
        <v>0</v>
      </c>
      <c r="J670" s="15">
        <v>51</v>
      </c>
      <c r="K670" s="15">
        <v>39</v>
      </c>
      <c r="L670" s="10">
        <f t="shared" si="31"/>
        <v>90</v>
      </c>
      <c r="M670" s="11">
        <v>42461</v>
      </c>
      <c r="N670" s="18"/>
      <c r="O670" s="15"/>
      <c r="P670" s="15"/>
      <c r="R670" s="19"/>
    </row>
    <row r="671" spans="1:18" ht="18.75" customHeight="1">
      <c r="A671" s="35">
        <f t="shared" si="30"/>
        <v>669</v>
      </c>
      <c r="B671" s="15" t="s">
        <v>861</v>
      </c>
      <c r="C671" s="9" t="s">
        <v>5</v>
      </c>
      <c r="D671" s="15" t="s">
        <v>282</v>
      </c>
      <c r="E671" s="15" t="s">
        <v>2070</v>
      </c>
      <c r="F671" s="15" t="s">
        <v>886</v>
      </c>
      <c r="G671" s="15" t="s">
        <v>887</v>
      </c>
      <c r="H671" s="15" t="s">
        <v>2226</v>
      </c>
      <c r="I671" s="16">
        <v>0</v>
      </c>
      <c r="J671" s="15">
        <v>27</v>
      </c>
      <c r="K671" s="15">
        <v>33</v>
      </c>
      <c r="L671" s="10">
        <f t="shared" si="31"/>
        <v>60</v>
      </c>
      <c r="M671" s="11">
        <v>42675</v>
      </c>
      <c r="N671" s="18"/>
      <c r="O671" s="15"/>
      <c r="P671" s="15"/>
      <c r="R671" s="19"/>
    </row>
    <row r="672" spans="1:18" ht="18.75" customHeight="1">
      <c r="A672" s="35">
        <f t="shared" si="30"/>
        <v>670</v>
      </c>
      <c r="B672" s="15" t="s">
        <v>861</v>
      </c>
      <c r="C672" s="9" t="s">
        <v>5</v>
      </c>
      <c r="D672" s="15" t="s">
        <v>282</v>
      </c>
      <c r="E672" s="15" t="s">
        <v>2070</v>
      </c>
      <c r="F672" s="15" t="s">
        <v>888</v>
      </c>
      <c r="G672" s="15" t="s">
        <v>889</v>
      </c>
      <c r="H672" s="15" t="s">
        <v>1554</v>
      </c>
      <c r="I672" s="16">
        <v>0</v>
      </c>
      <c r="J672" s="15">
        <v>36</v>
      </c>
      <c r="K672" s="15">
        <v>33</v>
      </c>
      <c r="L672" s="10">
        <f t="shared" si="31"/>
        <v>69</v>
      </c>
      <c r="M672" s="11">
        <v>42826</v>
      </c>
      <c r="N672" s="18"/>
      <c r="O672" s="15"/>
      <c r="P672" s="15"/>
      <c r="R672" s="19"/>
    </row>
    <row r="673" spans="1:18" ht="18.75" customHeight="1">
      <c r="A673" s="35">
        <f t="shared" si="30"/>
        <v>671</v>
      </c>
      <c r="B673" s="15" t="s">
        <v>861</v>
      </c>
      <c r="C673" s="9" t="s">
        <v>5</v>
      </c>
      <c r="D673" s="15" t="s">
        <v>282</v>
      </c>
      <c r="E673" s="15" t="s">
        <v>2070</v>
      </c>
      <c r="F673" s="15" t="s">
        <v>872</v>
      </c>
      <c r="G673" s="15" t="s">
        <v>890</v>
      </c>
      <c r="H673" s="15" t="s">
        <v>1555</v>
      </c>
      <c r="I673" s="16">
        <v>0</v>
      </c>
      <c r="J673" s="15">
        <v>27</v>
      </c>
      <c r="K673" s="15">
        <v>33</v>
      </c>
      <c r="L673" s="10">
        <f t="shared" si="31"/>
        <v>60</v>
      </c>
      <c r="M673" s="11">
        <v>42826</v>
      </c>
      <c r="N673" s="18"/>
      <c r="O673" s="15"/>
      <c r="P673" s="15"/>
      <c r="R673" s="19"/>
    </row>
    <row r="674" spans="1:18" ht="18.75" customHeight="1">
      <c r="A674" s="35">
        <f t="shared" si="30"/>
        <v>672</v>
      </c>
      <c r="B674" s="15" t="s">
        <v>861</v>
      </c>
      <c r="C674" s="9" t="s">
        <v>5</v>
      </c>
      <c r="D674" s="15" t="s">
        <v>282</v>
      </c>
      <c r="E674" s="15" t="s">
        <v>2070</v>
      </c>
      <c r="F674" s="15" t="s">
        <v>864</v>
      </c>
      <c r="G674" s="15" t="s">
        <v>891</v>
      </c>
      <c r="H674" s="15" t="s">
        <v>2227</v>
      </c>
      <c r="I674" s="16">
        <v>0</v>
      </c>
      <c r="J674" s="15">
        <v>45</v>
      </c>
      <c r="K674" s="15">
        <v>45</v>
      </c>
      <c r="L674" s="10">
        <f t="shared" si="31"/>
        <v>90</v>
      </c>
      <c r="M674" s="11">
        <v>43009</v>
      </c>
      <c r="N674" s="18"/>
      <c r="O674" s="15"/>
      <c r="P674" s="15"/>
      <c r="R674" s="19"/>
    </row>
    <row r="675" spans="1:18" ht="18.75" customHeight="1">
      <c r="A675" s="35">
        <f t="shared" si="30"/>
        <v>673</v>
      </c>
      <c r="B675" s="15" t="s">
        <v>861</v>
      </c>
      <c r="C675" s="9" t="s">
        <v>5</v>
      </c>
      <c r="D675" s="15" t="s">
        <v>282</v>
      </c>
      <c r="E675" s="15" t="s">
        <v>2070</v>
      </c>
      <c r="F675" s="15" t="s">
        <v>892</v>
      </c>
      <c r="G675" s="15" t="s">
        <v>893</v>
      </c>
      <c r="H675" s="15" t="s">
        <v>1556</v>
      </c>
      <c r="I675" s="16">
        <v>0</v>
      </c>
      <c r="J675" s="15">
        <v>24</v>
      </c>
      <c r="K675" s="15">
        <v>36</v>
      </c>
      <c r="L675" s="10">
        <f t="shared" si="31"/>
        <v>60</v>
      </c>
      <c r="M675" s="11">
        <v>43191</v>
      </c>
      <c r="N675" s="18"/>
      <c r="O675" s="15"/>
      <c r="P675" s="15"/>
      <c r="R675" s="19"/>
    </row>
    <row r="676" spans="1:18" ht="18.75" customHeight="1">
      <c r="A676" s="35">
        <f t="shared" si="30"/>
        <v>674</v>
      </c>
      <c r="B676" s="15" t="s">
        <v>861</v>
      </c>
      <c r="C676" s="9" t="s">
        <v>5</v>
      </c>
      <c r="D676" s="15" t="s">
        <v>282</v>
      </c>
      <c r="E676" s="15" t="s">
        <v>2070</v>
      </c>
      <c r="F676" s="15" t="s">
        <v>894</v>
      </c>
      <c r="G676" s="15" t="s">
        <v>895</v>
      </c>
      <c r="H676" s="15" t="s">
        <v>1557</v>
      </c>
      <c r="I676" s="16">
        <v>0</v>
      </c>
      <c r="J676" s="15">
        <v>54</v>
      </c>
      <c r="K676" s="15">
        <v>36</v>
      </c>
      <c r="L676" s="10">
        <f t="shared" si="31"/>
        <v>90</v>
      </c>
      <c r="M676" s="11">
        <v>44044</v>
      </c>
      <c r="N676" s="18"/>
      <c r="O676" s="15"/>
      <c r="P676" s="15"/>
      <c r="R676" s="19"/>
    </row>
    <row r="677" spans="1:18" ht="18.75" customHeight="1">
      <c r="A677" s="35">
        <f t="shared" si="30"/>
        <v>675</v>
      </c>
      <c r="B677" s="15" t="s">
        <v>861</v>
      </c>
      <c r="C677" s="9" t="s">
        <v>5</v>
      </c>
      <c r="D677" s="15" t="s">
        <v>257</v>
      </c>
      <c r="E677" s="15" t="s">
        <v>2070</v>
      </c>
      <c r="F677" s="15" t="s">
        <v>881</v>
      </c>
      <c r="G677" s="15" t="s">
        <v>2019</v>
      </c>
      <c r="H677" s="15" t="s">
        <v>1210</v>
      </c>
      <c r="I677" s="16">
        <v>15</v>
      </c>
      <c r="J677" s="15">
        <v>48</v>
      </c>
      <c r="K677" s="15">
        <v>42</v>
      </c>
      <c r="L677" s="10">
        <f t="shared" si="31"/>
        <v>105</v>
      </c>
      <c r="M677" s="11">
        <v>44652</v>
      </c>
      <c r="N677" s="18"/>
      <c r="O677" s="15"/>
      <c r="P677" s="15"/>
      <c r="R677" s="19"/>
    </row>
    <row r="678" spans="1:18" ht="18.75" customHeight="1">
      <c r="A678" s="35">
        <f t="shared" si="30"/>
        <v>676</v>
      </c>
      <c r="B678" s="15" t="s">
        <v>861</v>
      </c>
      <c r="C678" s="9" t="s">
        <v>128</v>
      </c>
      <c r="D678" s="15" t="s">
        <v>284</v>
      </c>
      <c r="E678" s="15" t="s">
        <v>2069</v>
      </c>
      <c r="F678" s="15" t="s">
        <v>2147</v>
      </c>
      <c r="G678" s="15" t="s">
        <v>2146</v>
      </c>
      <c r="H678" s="15" t="s">
        <v>2219</v>
      </c>
      <c r="I678" s="16">
        <v>44</v>
      </c>
      <c r="J678" s="15">
        <v>176</v>
      </c>
      <c r="K678" s="15">
        <v>0</v>
      </c>
      <c r="L678" s="10">
        <f t="shared" si="31"/>
        <v>220</v>
      </c>
      <c r="M678" s="11">
        <v>45017</v>
      </c>
      <c r="N678" s="12"/>
      <c r="O678" s="13"/>
      <c r="P678" s="13"/>
    </row>
    <row r="679" spans="1:18" ht="18.75" customHeight="1">
      <c r="A679" s="35">
        <f t="shared" si="30"/>
        <v>677</v>
      </c>
      <c r="B679" s="15" t="s">
        <v>861</v>
      </c>
      <c r="C679" s="9" t="s">
        <v>5</v>
      </c>
      <c r="D679" s="15" t="s">
        <v>284</v>
      </c>
      <c r="E679" s="15" t="s">
        <v>2070</v>
      </c>
      <c r="F679" s="15" t="s">
        <v>896</v>
      </c>
      <c r="G679" s="15" t="s">
        <v>897</v>
      </c>
      <c r="H679" s="15" t="s">
        <v>1558</v>
      </c>
      <c r="I679" s="16">
        <v>15</v>
      </c>
      <c r="J679" s="15">
        <v>45</v>
      </c>
      <c r="K679" s="15">
        <v>45</v>
      </c>
      <c r="L679" s="10">
        <f t="shared" si="31"/>
        <v>105</v>
      </c>
      <c r="M679" s="11">
        <v>43191</v>
      </c>
      <c r="N679" s="18"/>
      <c r="O679" s="15"/>
      <c r="P679" s="15"/>
      <c r="R679" s="19"/>
    </row>
    <row r="680" spans="1:18" ht="18.75" customHeight="1">
      <c r="A680" s="35">
        <f t="shared" si="30"/>
        <v>678</v>
      </c>
      <c r="B680" s="15" t="s">
        <v>861</v>
      </c>
      <c r="C680" s="9" t="s">
        <v>5</v>
      </c>
      <c r="D680" s="15" t="s">
        <v>284</v>
      </c>
      <c r="E680" s="15" t="s">
        <v>2070</v>
      </c>
      <c r="F680" s="15" t="s">
        <v>896</v>
      </c>
      <c r="G680" s="15" t="s">
        <v>898</v>
      </c>
      <c r="H680" s="15" t="s">
        <v>1559</v>
      </c>
      <c r="I680" s="16">
        <v>15</v>
      </c>
      <c r="J680" s="15">
        <v>45</v>
      </c>
      <c r="K680" s="15">
        <v>45</v>
      </c>
      <c r="L680" s="10">
        <f t="shared" si="31"/>
        <v>105</v>
      </c>
      <c r="M680" s="11">
        <v>43191</v>
      </c>
      <c r="N680" s="18"/>
      <c r="O680" s="15"/>
      <c r="P680" s="15"/>
      <c r="R680" s="19"/>
    </row>
    <row r="681" spans="1:18" ht="18.75" customHeight="1">
      <c r="A681" s="35">
        <f t="shared" si="30"/>
        <v>679</v>
      </c>
      <c r="B681" s="15" t="s">
        <v>861</v>
      </c>
      <c r="C681" s="9" t="s">
        <v>5</v>
      </c>
      <c r="D681" s="15" t="s">
        <v>284</v>
      </c>
      <c r="E681" s="15" t="s">
        <v>2070</v>
      </c>
      <c r="F681" s="15" t="s">
        <v>872</v>
      </c>
      <c r="G681" s="15" t="s">
        <v>2020</v>
      </c>
      <c r="H681" s="15" t="s">
        <v>1560</v>
      </c>
      <c r="I681" s="16">
        <v>15</v>
      </c>
      <c r="J681" s="15">
        <v>45</v>
      </c>
      <c r="K681" s="15">
        <v>45</v>
      </c>
      <c r="L681" s="10">
        <f t="shared" si="31"/>
        <v>105</v>
      </c>
      <c r="M681" s="11">
        <v>43191</v>
      </c>
      <c r="N681" s="18"/>
      <c r="O681" s="15"/>
      <c r="P681" s="15"/>
      <c r="R681" s="19"/>
    </row>
    <row r="682" spans="1:18" ht="18.75" customHeight="1">
      <c r="A682" s="35">
        <f t="shared" si="30"/>
        <v>680</v>
      </c>
      <c r="B682" s="15" t="s">
        <v>861</v>
      </c>
      <c r="C682" s="9" t="s">
        <v>324</v>
      </c>
      <c r="D682" s="15" t="s">
        <v>284</v>
      </c>
      <c r="E682" s="15" t="s">
        <v>2070</v>
      </c>
      <c r="F682" s="15" t="s">
        <v>1989</v>
      </c>
      <c r="G682" s="15" t="s">
        <v>1990</v>
      </c>
      <c r="H682" s="15" t="s">
        <v>1991</v>
      </c>
      <c r="I682" s="16">
        <v>40</v>
      </c>
      <c r="J682" s="15">
        <v>160</v>
      </c>
      <c r="K682" s="15">
        <v>0</v>
      </c>
      <c r="L682" s="10">
        <f t="shared" si="31"/>
        <v>200</v>
      </c>
      <c r="M682" s="11">
        <v>44652</v>
      </c>
      <c r="N682" s="18"/>
      <c r="O682" s="15"/>
      <c r="P682" s="15"/>
      <c r="R682" s="19"/>
    </row>
    <row r="683" spans="1:18" ht="18.75" customHeight="1">
      <c r="A683" s="35">
        <f t="shared" si="30"/>
        <v>681</v>
      </c>
      <c r="B683" s="15" t="s">
        <v>861</v>
      </c>
      <c r="C683" s="9" t="s">
        <v>324</v>
      </c>
      <c r="D683" s="15" t="s">
        <v>284</v>
      </c>
      <c r="E683" s="15" t="s">
        <v>2070</v>
      </c>
      <c r="F683" s="15" t="s">
        <v>1992</v>
      </c>
      <c r="G683" s="15" t="s">
        <v>1993</v>
      </c>
      <c r="H683" s="15" t="s">
        <v>1994</v>
      </c>
      <c r="I683" s="16">
        <v>19</v>
      </c>
      <c r="J683" s="15">
        <v>61</v>
      </c>
      <c r="K683" s="15">
        <v>0</v>
      </c>
      <c r="L683" s="10">
        <f t="shared" si="31"/>
        <v>80</v>
      </c>
      <c r="M683" s="11">
        <v>44652</v>
      </c>
      <c r="N683" s="18"/>
      <c r="O683" s="15"/>
      <c r="P683" s="15"/>
      <c r="R683" s="19"/>
    </row>
    <row r="684" spans="1:18" ht="18.75" customHeight="1">
      <c r="A684" s="35">
        <f t="shared" si="30"/>
        <v>682</v>
      </c>
      <c r="B684" s="15" t="s">
        <v>861</v>
      </c>
      <c r="C684" s="9" t="s">
        <v>324</v>
      </c>
      <c r="D684" s="15" t="s">
        <v>284</v>
      </c>
      <c r="E684" s="15" t="s">
        <v>2070</v>
      </c>
      <c r="F684" s="15" t="s">
        <v>2148</v>
      </c>
      <c r="G684" s="15" t="s">
        <v>2149</v>
      </c>
      <c r="H684" s="15" t="s">
        <v>2150</v>
      </c>
      <c r="I684" s="16">
        <v>24</v>
      </c>
      <c r="J684" s="15">
        <v>86</v>
      </c>
      <c r="K684" s="15">
        <v>0</v>
      </c>
      <c r="L684" s="10">
        <f t="shared" si="31"/>
        <v>110</v>
      </c>
      <c r="M684" s="11">
        <v>45017</v>
      </c>
      <c r="N684" s="12"/>
      <c r="O684" s="13"/>
      <c r="P684" s="13"/>
    </row>
    <row r="685" spans="1:18" ht="18.75" customHeight="1">
      <c r="A685" s="35">
        <f t="shared" si="30"/>
        <v>683</v>
      </c>
      <c r="B685" s="15" t="s">
        <v>861</v>
      </c>
      <c r="C685" s="9" t="s">
        <v>5</v>
      </c>
      <c r="D685" s="15" t="s">
        <v>285</v>
      </c>
      <c r="E685" s="15" t="s">
        <v>2081</v>
      </c>
      <c r="F685" s="15" t="s">
        <v>1734</v>
      </c>
      <c r="G685" s="15" t="s">
        <v>2021</v>
      </c>
      <c r="H685" s="15" t="s">
        <v>1744</v>
      </c>
      <c r="I685" s="16">
        <v>0</v>
      </c>
      <c r="J685" s="15">
        <v>0</v>
      </c>
      <c r="K685" s="15">
        <v>19</v>
      </c>
      <c r="L685" s="10">
        <f t="shared" si="31"/>
        <v>19</v>
      </c>
      <c r="M685" s="11">
        <v>42461</v>
      </c>
      <c r="N685" s="18"/>
      <c r="O685" s="15"/>
      <c r="P685" s="15"/>
      <c r="R685" s="19"/>
    </row>
    <row r="686" spans="1:18" ht="18.75" customHeight="1">
      <c r="A686" s="35">
        <f t="shared" si="30"/>
        <v>684</v>
      </c>
      <c r="B686" s="15" t="s">
        <v>861</v>
      </c>
      <c r="C686" s="9" t="s">
        <v>5</v>
      </c>
      <c r="D686" s="15" t="s">
        <v>285</v>
      </c>
      <c r="E686" s="15" t="s">
        <v>2075</v>
      </c>
      <c r="F686" s="15" t="s">
        <v>2356</v>
      </c>
      <c r="G686" s="15" t="s">
        <v>48</v>
      </c>
      <c r="H686" s="15" t="s">
        <v>1561</v>
      </c>
      <c r="I686" s="16">
        <v>0</v>
      </c>
      <c r="J686" s="15">
        <v>0</v>
      </c>
      <c r="K686" s="15">
        <v>19</v>
      </c>
      <c r="L686" s="10">
        <f t="shared" si="31"/>
        <v>19</v>
      </c>
      <c r="M686" s="11">
        <v>43922</v>
      </c>
      <c r="N686" s="18"/>
      <c r="O686" s="15"/>
      <c r="P686" s="15"/>
      <c r="R686" s="19"/>
    </row>
    <row r="687" spans="1:18" ht="18.75" customHeight="1">
      <c r="A687" s="35">
        <f t="shared" si="30"/>
        <v>685</v>
      </c>
      <c r="B687" s="15" t="s">
        <v>861</v>
      </c>
      <c r="C687" s="9" t="s">
        <v>5</v>
      </c>
      <c r="D687" s="15" t="s">
        <v>285</v>
      </c>
      <c r="E687" s="15" t="s">
        <v>2081</v>
      </c>
      <c r="F687" s="15" t="s">
        <v>2215</v>
      </c>
      <c r="G687" s="15" t="s">
        <v>899</v>
      </c>
      <c r="H687" s="15" t="s">
        <v>1562</v>
      </c>
      <c r="I687" s="16">
        <v>0</v>
      </c>
      <c r="J687" s="15">
        <v>0</v>
      </c>
      <c r="K687" s="15">
        <v>19</v>
      </c>
      <c r="L687" s="10">
        <f t="shared" si="31"/>
        <v>19</v>
      </c>
      <c r="M687" s="11">
        <v>43922</v>
      </c>
      <c r="N687" s="18"/>
      <c r="O687" s="15"/>
      <c r="P687" s="15"/>
      <c r="R687" s="19"/>
    </row>
    <row r="688" spans="1:18" ht="18.75" customHeight="1">
      <c r="A688" s="35">
        <f t="shared" si="30"/>
        <v>686</v>
      </c>
      <c r="B688" s="15" t="s">
        <v>1157</v>
      </c>
      <c r="C688" s="9" t="s">
        <v>5</v>
      </c>
      <c r="D688" s="15" t="s">
        <v>285</v>
      </c>
      <c r="E688" s="15" t="s">
        <v>1720</v>
      </c>
      <c r="F688" s="15" t="s">
        <v>1720</v>
      </c>
      <c r="G688" s="15" t="s">
        <v>2228</v>
      </c>
      <c r="H688" s="15" t="s">
        <v>1745</v>
      </c>
      <c r="I688" s="16">
        <v>0</v>
      </c>
      <c r="J688" s="15">
        <v>0</v>
      </c>
      <c r="K688" s="15">
        <v>19</v>
      </c>
      <c r="L688" s="10">
        <f t="shared" si="31"/>
        <v>19</v>
      </c>
      <c r="M688" s="11">
        <v>44287</v>
      </c>
      <c r="N688" s="18"/>
      <c r="O688" s="15"/>
      <c r="P688" s="15"/>
      <c r="R688" s="19"/>
    </row>
    <row r="689" spans="1:18" ht="18.75" customHeight="1">
      <c r="A689" s="35">
        <f t="shared" si="30"/>
        <v>687</v>
      </c>
      <c r="B689" s="15" t="s">
        <v>861</v>
      </c>
      <c r="C689" s="9" t="s">
        <v>5</v>
      </c>
      <c r="D689" s="15" t="s">
        <v>285</v>
      </c>
      <c r="E689" s="15" t="s">
        <v>2070</v>
      </c>
      <c r="F689" s="15" t="s">
        <v>862</v>
      </c>
      <c r="G689" s="15" t="s">
        <v>2368</v>
      </c>
      <c r="H689" s="15" t="s">
        <v>2369</v>
      </c>
      <c r="I689" s="16">
        <v>0</v>
      </c>
      <c r="J689" s="15">
        <v>0</v>
      </c>
      <c r="K689" s="15">
        <v>19</v>
      </c>
      <c r="L689" s="10">
        <f t="shared" si="31"/>
        <v>19</v>
      </c>
      <c r="M689" s="11">
        <v>45383</v>
      </c>
      <c r="N689" s="18"/>
      <c r="O689" s="15"/>
      <c r="P689" s="15"/>
      <c r="R689" s="19"/>
    </row>
    <row r="690" spans="1:18" ht="18.75" customHeight="1">
      <c r="A690" s="35">
        <f t="shared" si="30"/>
        <v>688</v>
      </c>
      <c r="B690" s="15" t="s">
        <v>861</v>
      </c>
      <c r="C690" s="9" t="s">
        <v>5</v>
      </c>
      <c r="D690" s="15" t="s">
        <v>287</v>
      </c>
      <c r="E690" s="15" t="s">
        <v>2070</v>
      </c>
      <c r="F690" s="15" t="s">
        <v>900</v>
      </c>
      <c r="G690" s="15" t="s">
        <v>1686</v>
      </c>
      <c r="H690" s="15" t="s">
        <v>1563</v>
      </c>
      <c r="I690" s="16">
        <v>0</v>
      </c>
      <c r="J690" s="15">
        <v>0</v>
      </c>
      <c r="K690" s="15">
        <v>19</v>
      </c>
      <c r="L690" s="10">
        <f t="shared" si="31"/>
        <v>19</v>
      </c>
      <c r="M690" s="11">
        <v>42461</v>
      </c>
      <c r="N690" s="18"/>
      <c r="O690" s="15"/>
      <c r="P690" s="15"/>
      <c r="R690" s="19"/>
    </row>
    <row r="691" spans="1:18" ht="18.75" customHeight="1">
      <c r="A691" s="35">
        <f t="shared" si="30"/>
        <v>689</v>
      </c>
      <c r="B691" s="15" t="s">
        <v>1157</v>
      </c>
      <c r="C691" s="9" t="s">
        <v>5</v>
      </c>
      <c r="D691" s="15" t="s">
        <v>286</v>
      </c>
      <c r="E691" s="15" t="s">
        <v>1720</v>
      </c>
      <c r="F691" s="15" t="s">
        <v>212</v>
      </c>
      <c r="G691" s="15" t="s">
        <v>901</v>
      </c>
      <c r="H691" s="15" t="s">
        <v>1564</v>
      </c>
      <c r="I691" s="16">
        <v>0</v>
      </c>
      <c r="J691" s="15">
        <v>0</v>
      </c>
      <c r="K691" s="15">
        <v>5</v>
      </c>
      <c r="L691" s="10">
        <f t="shared" si="31"/>
        <v>5</v>
      </c>
      <c r="M691" s="11">
        <v>43556</v>
      </c>
      <c r="N691" s="18"/>
      <c r="O691" s="15"/>
      <c r="P691" s="15"/>
      <c r="R691" s="19"/>
    </row>
    <row r="692" spans="1:18" ht="18.75" customHeight="1">
      <c r="A692" s="35">
        <f t="shared" si="30"/>
        <v>690</v>
      </c>
      <c r="B692" s="15" t="s">
        <v>1922</v>
      </c>
      <c r="C692" s="9" t="s">
        <v>128</v>
      </c>
      <c r="D692" s="15" t="s">
        <v>284</v>
      </c>
      <c r="E692" s="15" t="s">
        <v>2069</v>
      </c>
      <c r="F692" s="15" t="s">
        <v>902</v>
      </c>
      <c r="G692" s="15" t="s">
        <v>903</v>
      </c>
      <c r="H692" s="15" t="s">
        <v>1565</v>
      </c>
      <c r="I692" s="16">
        <v>9</v>
      </c>
      <c r="J692" s="15">
        <v>107</v>
      </c>
      <c r="K692" s="15">
        <v>79</v>
      </c>
      <c r="L692" s="10">
        <f t="shared" si="31"/>
        <v>195</v>
      </c>
      <c r="M692" s="11">
        <v>43472</v>
      </c>
      <c r="N692" s="12"/>
      <c r="O692" s="13"/>
      <c r="P692" s="13"/>
      <c r="R692" s="19"/>
    </row>
    <row r="693" spans="1:18" ht="18.75" customHeight="1">
      <c r="A693" s="35">
        <f t="shared" si="30"/>
        <v>691</v>
      </c>
      <c r="B693" s="15" t="s">
        <v>904</v>
      </c>
      <c r="C693" s="9" t="s">
        <v>128</v>
      </c>
      <c r="D693" s="15" t="s">
        <v>284</v>
      </c>
      <c r="E693" s="15" t="s">
        <v>2069</v>
      </c>
      <c r="F693" s="15" t="s">
        <v>905</v>
      </c>
      <c r="G693" s="15" t="s">
        <v>906</v>
      </c>
      <c r="H693" s="15" t="s">
        <v>1566</v>
      </c>
      <c r="I693" s="16">
        <v>7</v>
      </c>
      <c r="J693" s="15">
        <v>67</v>
      </c>
      <c r="K693" s="15">
        <v>46</v>
      </c>
      <c r="L693" s="10">
        <f t="shared" si="31"/>
        <v>120</v>
      </c>
      <c r="M693" s="11">
        <v>43922</v>
      </c>
      <c r="N693" s="12"/>
      <c r="O693" s="13"/>
      <c r="P693" s="13"/>
      <c r="R693" s="19"/>
    </row>
    <row r="694" spans="1:18" ht="18.75" customHeight="1">
      <c r="A694" s="35">
        <f t="shared" si="30"/>
        <v>692</v>
      </c>
      <c r="B694" s="15" t="s">
        <v>1158</v>
      </c>
      <c r="C694" s="9" t="s">
        <v>128</v>
      </c>
      <c r="D694" s="15" t="s">
        <v>282</v>
      </c>
      <c r="E694" s="15" t="s">
        <v>2069</v>
      </c>
      <c r="F694" s="15" t="s">
        <v>907</v>
      </c>
      <c r="G694" s="15" t="s">
        <v>908</v>
      </c>
      <c r="H694" s="15" t="s">
        <v>1567</v>
      </c>
      <c r="I694" s="16">
        <v>0</v>
      </c>
      <c r="J694" s="15">
        <v>50</v>
      </c>
      <c r="K694" s="15">
        <v>40</v>
      </c>
      <c r="L694" s="10">
        <f t="shared" si="31"/>
        <v>90</v>
      </c>
      <c r="M694" s="11">
        <v>28216</v>
      </c>
      <c r="N694" s="12"/>
      <c r="O694" s="13"/>
      <c r="P694" s="13"/>
      <c r="R694" s="19"/>
    </row>
    <row r="695" spans="1:18" ht="18.75" customHeight="1">
      <c r="A695" s="35">
        <f t="shared" si="30"/>
        <v>693</v>
      </c>
      <c r="B695" s="15" t="s">
        <v>909</v>
      </c>
      <c r="C695" s="9" t="s">
        <v>128</v>
      </c>
      <c r="D695" s="15" t="s">
        <v>282</v>
      </c>
      <c r="E695" s="15" t="s">
        <v>2069</v>
      </c>
      <c r="F695" s="15" t="s">
        <v>910</v>
      </c>
      <c r="G695" s="15" t="s">
        <v>911</v>
      </c>
      <c r="H695" s="15" t="s">
        <v>1211</v>
      </c>
      <c r="I695" s="16">
        <v>0</v>
      </c>
      <c r="J695" s="15">
        <v>44</v>
      </c>
      <c r="K695" s="15">
        <v>46</v>
      </c>
      <c r="L695" s="10">
        <f t="shared" si="31"/>
        <v>90</v>
      </c>
      <c r="M695" s="11">
        <v>24617</v>
      </c>
      <c r="N695" s="18"/>
      <c r="O695" s="15"/>
      <c r="P695" s="20">
        <v>45383</v>
      </c>
      <c r="R695" s="19"/>
    </row>
    <row r="696" spans="1:18" ht="18.75" customHeight="1">
      <c r="A696" s="35">
        <f t="shared" si="30"/>
        <v>694</v>
      </c>
      <c r="B696" s="15" t="s">
        <v>909</v>
      </c>
      <c r="C696" s="9" t="s">
        <v>5</v>
      </c>
      <c r="D696" s="15" t="s">
        <v>282</v>
      </c>
      <c r="E696" s="15" t="s">
        <v>2070</v>
      </c>
      <c r="F696" s="15" t="s">
        <v>912</v>
      </c>
      <c r="G696" s="15" t="s">
        <v>913</v>
      </c>
      <c r="H696" s="15" t="s">
        <v>1568</v>
      </c>
      <c r="I696" s="16">
        <v>0</v>
      </c>
      <c r="J696" s="21">
        <v>66</v>
      </c>
      <c r="K696" s="21">
        <v>39</v>
      </c>
      <c r="L696" s="10">
        <f t="shared" si="31"/>
        <v>105</v>
      </c>
      <c r="M696" s="11">
        <v>43191</v>
      </c>
      <c r="N696" s="18"/>
      <c r="O696" s="15"/>
      <c r="P696" s="15"/>
      <c r="R696" s="19"/>
    </row>
    <row r="697" spans="1:18" ht="18.75" customHeight="1">
      <c r="A697" s="35">
        <f t="shared" si="30"/>
        <v>695</v>
      </c>
      <c r="B697" s="15" t="s">
        <v>909</v>
      </c>
      <c r="C697" s="9" t="s">
        <v>5</v>
      </c>
      <c r="D697" s="15" t="s">
        <v>257</v>
      </c>
      <c r="E697" s="15" t="s">
        <v>2070</v>
      </c>
      <c r="F697" s="15" t="s">
        <v>1711</v>
      </c>
      <c r="G697" s="15" t="s">
        <v>2151</v>
      </c>
      <c r="H697" s="15" t="s">
        <v>2152</v>
      </c>
      <c r="I697" s="16">
        <v>15</v>
      </c>
      <c r="J697" s="15">
        <v>54</v>
      </c>
      <c r="K697" s="15">
        <v>36</v>
      </c>
      <c r="L697" s="10">
        <f t="shared" si="31"/>
        <v>105</v>
      </c>
      <c r="M697" s="11">
        <v>45017</v>
      </c>
      <c r="N697" s="12"/>
      <c r="O697" s="13"/>
      <c r="P697" s="13"/>
    </row>
    <row r="698" spans="1:18" ht="18.75" customHeight="1">
      <c r="A698" s="35">
        <f t="shared" si="30"/>
        <v>696</v>
      </c>
      <c r="B698" s="15" t="s">
        <v>909</v>
      </c>
      <c r="C698" s="9" t="s">
        <v>128</v>
      </c>
      <c r="D698" s="15" t="s">
        <v>284</v>
      </c>
      <c r="E698" s="15" t="s">
        <v>2069</v>
      </c>
      <c r="F698" s="15" t="s">
        <v>910</v>
      </c>
      <c r="G698" s="15" t="s">
        <v>1212</v>
      </c>
      <c r="H698" s="15" t="s">
        <v>1569</v>
      </c>
      <c r="I698" s="16">
        <v>15</v>
      </c>
      <c r="J698" s="21">
        <v>97</v>
      </c>
      <c r="K698" s="21">
        <v>60</v>
      </c>
      <c r="L698" s="10">
        <f t="shared" si="31"/>
        <v>172</v>
      </c>
      <c r="M698" s="11">
        <v>43922</v>
      </c>
      <c r="N698" s="18"/>
      <c r="O698" s="15"/>
      <c r="P698" s="15"/>
      <c r="R698" s="19"/>
    </row>
    <row r="699" spans="1:18" ht="18.75" customHeight="1">
      <c r="A699" s="35">
        <f t="shared" si="30"/>
        <v>697</v>
      </c>
      <c r="B699" s="15" t="s">
        <v>1159</v>
      </c>
      <c r="C699" s="9" t="s">
        <v>5</v>
      </c>
      <c r="D699" s="15" t="s">
        <v>287</v>
      </c>
      <c r="E699" s="15" t="s">
        <v>2070</v>
      </c>
      <c r="F699" s="15" t="s">
        <v>1743</v>
      </c>
      <c r="G699" s="15" t="s">
        <v>914</v>
      </c>
      <c r="H699" s="15" t="s">
        <v>1570</v>
      </c>
      <c r="I699" s="16">
        <v>0</v>
      </c>
      <c r="J699" s="15">
        <v>0</v>
      </c>
      <c r="K699" s="15">
        <v>19</v>
      </c>
      <c r="L699" s="10">
        <f t="shared" si="31"/>
        <v>19</v>
      </c>
      <c r="M699" s="11">
        <v>42461</v>
      </c>
      <c r="N699" s="18"/>
      <c r="O699" s="15"/>
      <c r="P699" s="15"/>
      <c r="R699" s="19"/>
    </row>
    <row r="700" spans="1:18" ht="18.75" customHeight="1">
      <c r="A700" s="35">
        <f t="shared" si="30"/>
        <v>698</v>
      </c>
      <c r="B700" s="15" t="s">
        <v>915</v>
      </c>
      <c r="C700" s="9" t="s">
        <v>128</v>
      </c>
      <c r="D700" s="15" t="s">
        <v>282</v>
      </c>
      <c r="E700" s="15" t="s">
        <v>2069</v>
      </c>
      <c r="F700" s="15" t="s">
        <v>916</v>
      </c>
      <c r="G700" s="15" t="s">
        <v>917</v>
      </c>
      <c r="H700" s="15" t="s">
        <v>1749</v>
      </c>
      <c r="I700" s="16">
        <v>0</v>
      </c>
      <c r="J700" s="15">
        <v>84</v>
      </c>
      <c r="K700" s="15">
        <v>36</v>
      </c>
      <c r="L700" s="10">
        <f t="shared" si="31"/>
        <v>120</v>
      </c>
      <c r="M700" s="11">
        <v>23790</v>
      </c>
      <c r="N700" s="18"/>
      <c r="O700" s="15"/>
      <c r="P700" s="15"/>
      <c r="R700" s="19"/>
    </row>
    <row r="701" spans="1:18" ht="18.75" customHeight="1">
      <c r="A701" s="35">
        <f t="shared" si="30"/>
        <v>699</v>
      </c>
      <c r="B701" s="15" t="s">
        <v>915</v>
      </c>
      <c r="C701" s="9" t="s">
        <v>5</v>
      </c>
      <c r="D701" s="15" t="s">
        <v>282</v>
      </c>
      <c r="E701" s="15" t="s">
        <v>2070</v>
      </c>
      <c r="F701" s="15" t="s">
        <v>918</v>
      </c>
      <c r="G701" s="15" t="s">
        <v>919</v>
      </c>
      <c r="H701" s="15" t="s">
        <v>1750</v>
      </c>
      <c r="I701" s="16">
        <v>0</v>
      </c>
      <c r="J701" s="15">
        <v>48</v>
      </c>
      <c r="K701" s="15">
        <v>32</v>
      </c>
      <c r="L701" s="10">
        <f t="shared" si="31"/>
        <v>80</v>
      </c>
      <c r="M701" s="11">
        <v>29677</v>
      </c>
      <c r="N701" s="18"/>
      <c r="O701" s="15"/>
      <c r="P701" s="15"/>
      <c r="R701" s="19"/>
    </row>
    <row r="702" spans="1:18" ht="18.75" customHeight="1">
      <c r="A702" s="35">
        <f t="shared" si="30"/>
        <v>700</v>
      </c>
      <c r="B702" s="15" t="s">
        <v>915</v>
      </c>
      <c r="C702" s="9" t="s">
        <v>5</v>
      </c>
      <c r="D702" s="15" t="s">
        <v>282</v>
      </c>
      <c r="E702" s="15" t="s">
        <v>2070</v>
      </c>
      <c r="F702" s="15" t="s">
        <v>918</v>
      </c>
      <c r="G702" s="15" t="s">
        <v>920</v>
      </c>
      <c r="H702" s="15" t="s">
        <v>1751</v>
      </c>
      <c r="I702" s="16">
        <v>0</v>
      </c>
      <c r="J702" s="15">
        <v>28</v>
      </c>
      <c r="K702" s="15">
        <v>32</v>
      </c>
      <c r="L702" s="10">
        <f t="shared" si="31"/>
        <v>60</v>
      </c>
      <c r="M702" s="11">
        <v>38078</v>
      </c>
      <c r="N702" s="18"/>
      <c r="O702" s="15"/>
      <c r="P702" s="15"/>
      <c r="R702" s="19"/>
    </row>
    <row r="703" spans="1:18" ht="18.75" customHeight="1">
      <c r="A703" s="35">
        <f t="shared" si="30"/>
        <v>701</v>
      </c>
      <c r="B703" s="15" t="s">
        <v>915</v>
      </c>
      <c r="C703" s="9" t="s">
        <v>5</v>
      </c>
      <c r="D703" s="15" t="s">
        <v>282</v>
      </c>
      <c r="E703" s="15" t="s">
        <v>2070</v>
      </c>
      <c r="F703" s="15" t="s">
        <v>921</v>
      </c>
      <c r="G703" s="15" t="s">
        <v>922</v>
      </c>
      <c r="H703" s="15" t="s">
        <v>1752</v>
      </c>
      <c r="I703" s="16">
        <v>0</v>
      </c>
      <c r="J703" s="15">
        <v>36</v>
      </c>
      <c r="K703" s="15">
        <v>74</v>
      </c>
      <c r="L703" s="10">
        <f t="shared" si="31"/>
        <v>110</v>
      </c>
      <c r="M703" s="11">
        <v>39173</v>
      </c>
      <c r="N703" s="18" t="s">
        <v>1891</v>
      </c>
      <c r="O703" s="15">
        <v>20</v>
      </c>
      <c r="P703" s="15"/>
      <c r="R703" s="19"/>
    </row>
    <row r="704" spans="1:18" ht="18.75" customHeight="1">
      <c r="A704" s="35">
        <f t="shared" si="30"/>
        <v>702</v>
      </c>
      <c r="B704" s="15" t="s">
        <v>915</v>
      </c>
      <c r="C704" s="9" t="s">
        <v>5</v>
      </c>
      <c r="D704" s="15" t="s">
        <v>282</v>
      </c>
      <c r="E704" s="15" t="s">
        <v>2070</v>
      </c>
      <c r="F704" s="15" t="s">
        <v>918</v>
      </c>
      <c r="G704" s="15" t="s">
        <v>923</v>
      </c>
      <c r="H704" s="15" t="s">
        <v>1753</v>
      </c>
      <c r="I704" s="16">
        <v>0</v>
      </c>
      <c r="J704" s="15">
        <v>28</v>
      </c>
      <c r="K704" s="15">
        <v>32</v>
      </c>
      <c r="L704" s="10">
        <f t="shared" si="31"/>
        <v>60</v>
      </c>
      <c r="M704" s="11">
        <v>39904</v>
      </c>
      <c r="N704" s="18"/>
      <c r="O704" s="15"/>
      <c r="P704" s="15"/>
      <c r="R704" s="19"/>
    </row>
    <row r="705" spans="1:18" ht="18.75" customHeight="1">
      <c r="A705" s="35">
        <f t="shared" si="30"/>
        <v>703</v>
      </c>
      <c r="B705" s="15" t="s">
        <v>915</v>
      </c>
      <c r="C705" s="9" t="s">
        <v>5</v>
      </c>
      <c r="D705" s="15" t="s">
        <v>282</v>
      </c>
      <c r="E705" s="15" t="s">
        <v>2070</v>
      </c>
      <c r="F705" s="15" t="s">
        <v>924</v>
      </c>
      <c r="G705" s="15" t="s">
        <v>925</v>
      </c>
      <c r="H705" s="15" t="s">
        <v>1754</v>
      </c>
      <c r="I705" s="16">
        <v>0</v>
      </c>
      <c r="J705" s="15">
        <v>60</v>
      </c>
      <c r="K705" s="15">
        <v>45</v>
      </c>
      <c r="L705" s="10">
        <f t="shared" si="31"/>
        <v>105</v>
      </c>
      <c r="M705" s="11">
        <v>42826</v>
      </c>
      <c r="N705" s="18"/>
      <c r="O705" s="15"/>
      <c r="P705" s="15"/>
      <c r="R705" s="19"/>
    </row>
    <row r="706" spans="1:18" ht="18.75" customHeight="1">
      <c r="A706" s="35">
        <f t="shared" si="30"/>
        <v>704</v>
      </c>
      <c r="B706" s="15" t="s">
        <v>915</v>
      </c>
      <c r="C706" s="9" t="s">
        <v>5</v>
      </c>
      <c r="D706" s="15" t="s">
        <v>285</v>
      </c>
      <c r="E706" s="15" t="s">
        <v>1720</v>
      </c>
      <c r="F706" s="15" t="s">
        <v>1720</v>
      </c>
      <c r="G706" s="15" t="s">
        <v>926</v>
      </c>
      <c r="H706" s="15" t="s">
        <v>1571</v>
      </c>
      <c r="I706" s="16">
        <v>0</v>
      </c>
      <c r="J706" s="15">
        <v>0</v>
      </c>
      <c r="K706" s="15">
        <v>10</v>
      </c>
      <c r="L706" s="10">
        <f t="shared" si="31"/>
        <v>10</v>
      </c>
      <c r="M706" s="11">
        <v>42095</v>
      </c>
      <c r="N706" s="18"/>
      <c r="O706" s="15"/>
      <c r="P706" s="15"/>
      <c r="R706" s="19"/>
    </row>
    <row r="707" spans="1:18" ht="18.75" customHeight="1">
      <c r="A707" s="35">
        <f t="shared" ref="A707:A770" si="32">A706+1</f>
        <v>705</v>
      </c>
      <c r="B707" s="15" t="s">
        <v>915</v>
      </c>
      <c r="C707" s="9" t="s">
        <v>5</v>
      </c>
      <c r="D707" s="15" t="s">
        <v>285</v>
      </c>
      <c r="E707" s="15" t="s">
        <v>2079</v>
      </c>
      <c r="F707" s="15" t="s">
        <v>2289</v>
      </c>
      <c r="G707" s="15" t="s">
        <v>1755</v>
      </c>
      <c r="H707" s="15" t="s">
        <v>1756</v>
      </c>
      <c r="I707" s="16">
        <v>0</v>
      </c>
      <c r="J707" s="15">
        <v>0</v>
      </c>
      <c r="K707" s="15">
        <v>19</v>
      </c>
      <c r="L707" s="10">
        <f t="shared" si="31"/>
        <v>19</v>
      </c>
      <c r="M707" s="11">
        <v>42095</v>
      </c>
      <c r="N707" s="18"/>
      <c r="O707" s="15"/>
      <c r="P707" s="15"/>
      <c r="R707" s="19"/>
    </row>
    <row r="708" spans="1:18" ht="18.75" customHeight="1">
      <c r="A708" s="35">
        <f t="shared" si="32"/>
        <v>706</v>
      </c>
      <c r="B708" s="15" t="s">
        <v>915</v>
      </c>
      <c r="C708" s="9" t="s">
        <v>5</v>
      </c>
      <c r="D708" s="15" t="s">
        <v>285</v>
      </c>
      <c r="E708" s="15" t="s">
        <v>2079</v>
      </c>
      <c r="F708" s="15" t="s">
        <v>2289</v>
      </c>
      <c r="G708" s="15" t="s">
        <v>2201</v>
      </c>
      <c r="H708" s="15" t="s">
        <v>1756</v>
      </c>
      <c r="I708" s="16">
        <v>0</v>
      </c>
      <c r="J708" s="15">
        <v>0</v>
      </c>
      <c r="K708" s="15">
        <v>19</v>
      </c>
      <c r="L708" s="10">
        <f t="shared" si="31"/>
        <v>19</v>
      </c>
      <c r="M708" s="11">
        <v>42095</v>
      </c>
      <c r="N708" s="18"/>
      <c r="O708" s="15"/>
      <c r="P708" s="15"/>
      <c r="R708" s="19"/>
    </row>
    <row r="709" spans="1:18" ht="18.75" customHeight="1">
      <c r="A709" s="35">
        <f t="shared" si="32"/>
        <v>707</v>
      </c>
      <c r="B709" s="15" t="s">
        <v>927</v>
      </c>
      <c r="C709" s="9" t="s">
        <v>128</v>
      </c>
      <c r="D709" s="15" t="s">
        <v>282</v>
      </c>
      <c r="E709" s="15" t="s">
        <v>2069</v>
      </c>
      <c r="F709" s="15" t="s">
        <v>928</v>
      </c>
      <c r="G709" s="15" t="s">
        <v>929</v>
      </c>
      <c r="H709" s="15" t="s">
        <v>1572</v>
      </c>
      <c r="I709" s="16">
        <v>0</v>
      </c>
      <c r="J709" s="15">
        <v>37</v>
      </c>
      <c r="K709" s="15">
        <v>28</v>
      </c>
      <c r="L709" s="10">
        <f t="shared" si="31"/>
        <v>65</v>
      </c>
      <c r="M709" s="11">
        <v>27507</v>
      </c>
      <c r="N709" s="12"/>
      <c r="O709" s="13"/>
      <c r="P709" s="13"/>
      <c r="R709" s="19"/>
    </row>
    <row r="710" spans="1:18" ht="18.75" customHeight="1">
      <c r="A710" s="35">
        <f t="shared" si="32"/>
        <v>708</v>
      </c>
      <c r="B710" s="15" t="s">
        <v>927</v>
      </c>
      <c r="C710" s="9" t="s">
        <v>5</v>
      </c>
      <c r="D710" s="15" t="s">
        <v>282</v>
      </c>
      <c r="E710" s="15" t="s">
        <v>2070</v>
      </c>
      <c r="F710" s="15" t="s">
        <v>930</v>
      </c>
      <c r="G710" s="15" t="s">
        <v>2550</v>
      </c>
      <c r="H710" s="15" t="s">
        <v>1574</v>
      </c>
      <c r="I710" s="16">
        <v>0</v>
      </c>
      <c r="J710" s="15">
        <v>33</v>
      </c>
      <c r="K710" s="15">
        <v>27</v>
      </c>
      <c r="L710" s="10">
        <f t="shared" si="31"/>
        <v>60</v>
      </c>
      <c r="M710" s="11">
        <v>42709</v>
      </c>
      <c r="N710" s="12"/>
      <c r="O710" s="13"/>
      <c r="P710" s="13"/>
      <c r="R710" s="19"/>
    </row>
    <row r="711" spans="1:18" ht="18.75" customHeight="1">
      <c r="A711" s="35">
        <f t="shared" si="32"/>
        <v>709</v>
      </c>
      <c r="B711" s="15" t="s">
        <v>927</v>
      </c>
      <c r="C711" s="9" t="s">
        <v>5</v>
      </c>
      <c r="D711" s="15" t="s">
        <v>282</v>
      </c>
      <c r="E711" s="15" t="s">
        <v>2070</v>
      </c>
      <c r="F711" s="15" t="s">
        <v>931</v>
      </c>
      <c r="G711" s="15" t="s">
        <v>932</v>
      </c>
      <c r="H711" s="15" t="s">
        <v>1575</v>
      </c>
      <c r="I711" s="16">
        <v>0</v>
      </c>
      <c r="J711" s="15">
        <v>45</v>
      </c>
      <c r="K711" s="15">
        <v>15</v>
      </c>
      <c r="L711" s="10">
        <f t="shared" si="31"/>
        <v>60</v>
      </c>
      <c r="M711" s="11">
        <v>42826</v>
      </c>
      <c r="N711" s="12"/>
      <c r="O711" s="13"/>
      <c r="P711" s="13"/>
      <c r="R711" s="19"/>
    </row>
    <row r="712" spans="1:18" ht="18.75" customHeight="1">
      <c r="A712" s="35">
        <f t="shared" si="32"/>
        <v>710</v>
      </c>
      <c r="B712" s="15" t="s">
        <v>1160</v>
      </c>
      <c r="C712" s="9" t="s">
        <v>5</v>
      </c>
      <c r="D712" s="15" t="s">
        <v>285</v>
      </c>
      <c r="E712" s="15" t="s">
        <v>2070</v>
      </c>
      <c r="F712" s="15" t="s">
        <v>1932</v>
      </c>
      <c r="G712" s="15" t="s">
        <v>1933</v>
      </c>
      <c r="H712" s="15" t="s">
        <v>1934</v>
      </c>
      <c r="I712" s="16">
        <v>0</v>
      </c>
      <c r="J712" s="15">
        <v>0</v>
      </c>
      <c r="K712" s="15">
        <v>19</v>
      </c>
      <c r="L712" s="10">
        <f t="shared" si="31"/>
        <v>19</v>
      </c>
      <c r="M712" s="11">
        <v>44287</v>
      </c>
      <c r="N712" s="12"/>
      <c r="O712" s="13"/>
      <c r="P712" s="40">
        <v>46112</v>
      </c>
      <c r="R712" s="19"/>
    </row>
    <row r="713" spans="1:18" ht="18.75" customHeight="1">
      <c r="A713" s="35">
        <f t="shared" si="32"/>
        <v>711</v>
      </c>
      <c r="B713" s="15" t="s">
        <v>1950</v>
      </c>
      <c r="C713" s="9" t="s">
        <v>128</v>
      </c>
      <c r="D713" s="15" t="s">
        <v>257</v>
      </c>
      <c r="E713" s="15" t="s">
        <v>2069</v>
      </c>
      <c r="F713" s="15" t="s">
        <v>2503</v>
      </c>
      <c r="G713" s="15" t="s">
        <v>2504</v>
      </c>
      <c r="H713" s="15" t="s">
        <v>1573</v>
      </c>
      <c r="I713" s="16">
        <v>9</v>
      </c>
      <c r="J713" s="15">
        <v>32</v>
      </c>
      <c r="K713" s="15">
        <v>24</v>
      </c>
      <c r="L713" s="10">
        <f t="shared" si="31"/>
        <v>65</v>
      </c>
      <c r="M713" s="11">
        <v>46113</v>
      </c>
      <c r="N713" s="12"/>
      <c r="O713" s="13"/>
      <c r="P713" s="13"/>
      <c r="R713" s="19"/>
    </row>
    <row r="714" spans="1:18" ht="18.75" customHeight="1">
      <c r="A714" s="35">
        <f t="shared" si="32"/>
        <v>712</v>
      </c>
      <c r="B714" s="15" t="s">
        <v>1950</v>
      </c>
      <c r="C714" s="9" t="s">
        <v>324</v>
      </c>
      <c r="D714" s="15" t="s">
        <v>284</v>
      </c>
      <c r="E714" s="15" t="s">
        <v>2491</v>
      </c>
      <c r="F714" s="15" t="s">
        <v>1932</v>
      </c>
      <c r="G714" s="15" t="s">
        <v>2523</v>
      </c>
      <c r="H714" s="15" t="s">
        <v>2524</v>
      </c>
      <c r="I714" s="16">
        <v>20</v>
      </c>
      <c r="J714" s="15">
        <v>100</v>
      </c>
      <c r="K714" s="15">
        <v>45</v>
      </c>
      <c r="L714" s="10">
        <f t="shared" si="31"/>
        <v>165</v>
      </c>
      <c r="M714" s="11">
        <v>46113</v>
      </c>
      <c r="N714" s="12"/>
      <c r="O714" s="13"/>
      <c r="P714" s="13"/>
      <c r="R714" s="19"/>
    </row>
    <row r="715" spans="1:18" ht="18.75" customHeight="1">
      <c r="A715" s="35">
        <f t="shared" si="32"/>
        <v>713</v>
      </c>
      <c r="B715" s="15" t="s">
        <v>933</v>
      </c>
      <c r="C715" s="9" t="s">
        <v>5</v>
      </c>
      <c r="D715" s="15" t="s">
        <v>282</v>
      </c>
      <c r="E715" s="15" t="s">
        <v>2070</v>
      </c>
      <c r="F715" s="15" t="s">
        <v>934</v>
      </c>
      <c r="G715" s="15" t="s">
        <v>935</v>
      </c>
      <c r="H715" s="15" t="s">
        <v>1576</v>
      </c>
      <c r="I715" s="16">
        <v>0</v>
      </c>
      <c r="J715" s="15">
        <v>78</v>
      </c>
      <c r="K715" s="15">
        <v>73</v>
      </c>
      <c r="L715" s="10">
        <f t="shared" si="31"/>
        <v>151</v>
      </c>
      <c r="M715" s="11">
        <v>28946</v>
      </c>
      <c r="N715" s="18" t="s">
        <v>1742</v>
      </c>
      <c r="O715" s="15">
        <v>55</v>
      </c>
      <c r="P715" s="15"/>
      <c r="R715" s="19"/>
    </row>
    <row r="716" spans="1:18" ht="18.75" customHeight="1">
      <c r="A716" s="35">
        <f t="shared" si="32"/>
        <v>714</v>
      </c>
      <c r="B716" s="15" t="s">
        <v>1161</v>
      </c>
      <c r="C716" s="9" t="s">
        <v>5</v>
      </c>
      <c r="D716" s="15" t="s">
        <v>282</v>
      </c>
      <c r="E716" s="15" t="s">
        <v>2070</v>
      </c>
      <c r="F716" s="15" t="s">
        <v>936</v>
      </c>
      <c r="G716" s="15" t="s">
        <v>937</v>
      </c>
      <c r="H716" s="15" t="s">
        <v>1577</v>
      </c>
      <c r="I716" s="16">
        <v>0</v>
      </c>
      <c r="J716" s="15">
        <v>50</v>
      </c>
      <c r="K716" s="15">
        <v>70</v>
      </c>
      <c r="L716" s="10">
        <f t="shared" si="31"/>
        <v>120</v>
      </c>
      <c r="M716" s="11">
        <v>29312</v>
      </c>
      <c r="N716" s="18"/>
      <c r="O716" s="15"/>
      <c r="P716" s="15"/>
      <c r="R716" s="19"/>
    </row>
    <row r="717" spans="1:18" ht="18.75" customHeight="1">
      <c r="A717" s="35">
        <f t="shared" si="32"/>
        <v>715</v>
      </c>
      <c r="B717" s="15" t="s">
        <v>933</v>
      </c>
      <c r="C717" s="9" t="s">
        <v>128</v>
      </c>
      <c r="D717" s="15" t="s">
        <v>284</v>
      </c>
      <c r="E717" s="15" t="s">
        <v>2069</v>
      </c>
      <c r="F717" s="15" t="s">
        <v>2494</v>
      </c>
      <c r="G717" s="15" t="s">
        <v>2495</v>
      </c>
      <c r="H717" s="15" t="s">
        <v>2496</v>
      </c>
      <c r="I717" s="16">
        <v>7</v>
      </c>
      <c r="J717" s="15">
        <v>59</v>
      </c>
      <c r="K717" s="15">
        <v>41</v>
      </c>
      <c r="L717" s="10">
        <f t="shared" si="31"/>
        <v>107</v>
      </c>
      <c r="M717" s="11">
        <v>46113</v>
      </c>
      <c r="N717" s="12" t="s">
        <v>1891</v>
      </c>
      <c r="O717" s="13">
        <v>30</v>
      </c>
      <c r="P717" s="13"/>
      <c r="R717" s="19"/>
    </row>
    <row r="718" spans="1:18" ht="18.75" customHeight="1">
      <c r="A718" s="35">
        <f t="shared" si="32"/>
        <v>716</v>
      </c>
      <c r="B718" s="15" t="s">
        <v>938</v>
      </c>
      <c r="C718" s="9" t="s">
        <v>5</v>
      </c>
      <c r="D718" s="15" t="s">
        <v>282</v>
      </c>
      <c r="E718" s="15" t="s">
        <v>2070</v>
      </c>
      <c r="F718" s="15" t="s">
        <v>939</v>
      </c>
      <c r="G718" s="15" t="s">
        <v>940</v>
      </c>
      <c r="H718" s="15" t="s">
        <v>1912</v>
      </c>
      <c r="I718" s="16">
        <v>0</v>
      </c>
      <c r="J718" s="15">
        <v>47</v>
      </c>
      <c r="K718" s="15">
        <v>33</v>
      </c>
      <c r="L718" s="10">
        <f t="shared" si="31"/>
        <v>80</v>
      </c>
      <c r="M718" s="11">
        <v>42095</v>
      </c>
      <c r="N718" s="12"/>
      <c r="O718" s="13"/>
      <c r="P718" s="13"/>
      <c r="R718" s="19"/>
    </row>
    <row r="719" spans="1:18" ht="18.75" customHeight="1">
      <c r="A719" s="35">
        <f t="shared" si="32"/>
        <v>717</v>
      </c>
      <c r="B719" s="15" t="s">
        <v>938</v>
      </c>
      <c r="C719" s="9" t="s">
        <v>128</v>
      </c>
      <c r="D719" s="15" t="s">
        <v>284</v>
      </c>
      <c r="E719" s="15" t="s">
        <v>2069</v>
      </c>
      <c r="F719" s="15" t="s">
        <v>941</v>
      </c>
      <c r="G719" s="15" t="s">
        <v>942</v>
      </c>
      <c r="H719" s="15" t="s">
        <v>1578</v>
      </c>
      <c r="I719" s="16">
        <v>9</v>
      </c>
      <c r="J719" s="15">
        <v>81</v>
      </c>
      <c r="K719" s="15">
        <v>57</v>
      </c>
      <c r="L719" s="10">
        <f t="shared" si="31"/>
        <v>147</v>
      </c>
      <c r="M719" s="11">
        <v>43191</v>
      </c>
      <c r="N719" s="12"/>
      <c r="O719" s="13"/>
      <c r="P719" s="13"/>
      <c r="R719" s="19"/>
    </row>
    <row r="720" spans="1:18" ht="18.75" customHeight="1">
      <c r="A720" s="35">
        <f t="shared" si="32"/>
        <v>718</v>
      </c>
      <c r="B720" s="15" t="s">
        <v>938</v>
      </c>
      <c r="C720" s="9" t="s">
        <v>5</v>
      </c>
      <c r="D720" s="15" t="s">
        <v>284</v>
      </c>
      <c r="E720" s="15" t="s">
        <v>2070</v>
      </c>
      <c r="F720" s="15" t="s">
        <v>943</v>
      </c>
      <c r="G720" s="15" t="s">
        <v>1579</v>
      </c>
      <c r="H720" s="15" t="s">
        <v>1913</v>
      </c>
      <c r="I720" s="16">
        <v>30</v>
      </c>
      <c r="J720" s="15">
        <v>60</v>
      </c>
      <c r="K720" s="15">
        <v>36</v>
      </c>
      <c r="L720" s="10">
        <f t="shared" si="31"/>
        <v>126</v>
      </c>
      <c r="M720" s="11">
        <v>42826</v>
      </c>
      <c r="N720" s="12"/>
      <c r="O720" s="13"/>
      <c r="P720" s="13"/>
      <c r="R720" s="19"/>
    </row>
    <row r="721" spans="1:18" ht="18.75" customHeight="1">
      <c r="A721" s="35">
        <f t="shared" si="32"/>
        <v>719</v>
      </c>
      <c r="B721" s="15" t="s">
        <v>938</v>
      </c>
      <c r="C721" s="9" t="s">
        <v>5</v>
      </c>
      <c r="D721" s="15" t="s">
        <v>284</v>
      </c>
      <c r="E721" s="15" t="s">
        <v>2070</v>
      </c>
      <c r="F721" s="15" t="s">
        <v>944</v>
      </c>
      <c r="G721" s="15" t="s">
        <v>945</v>
      </c>
      <c r="H721" s="15" t="s">
        <v>1914</v>
      </c>
      <c r="I721" s="16">
        <v>9</v>
      </c>
      <c r="J721" s="15">
        <v>51</v>
      </c>
      <c r="K721" s="15">
        <v>30</v>
      </c>
      <c r="L721" s="10">
        <f t="shared" si="31"/>
        <v>90</v>
      </c>
      <c r="M721" s="11">
        <v>42826</v>
      </c>
      <c r="N721" s="12"/>
      <c r="O721" s="13"/>
      <c r="P721" s="13"/>
      <c r="R721" s="19"/>
    </row>
    <row r="722" spans="1:18" ht="18.75" customHeight="1">
      <c r="A722" s="35">
        <f t="shared" si="32"/>
        <v>720</v>
      </c>
      <c r="B722" s="15" t="s">
        <v>938</v>
      </c>
      <c r="C722" s="9" t="s">
        <v>5</v>
      </c>
      <c r="D722" s="15" t="s">
        <v>284</v>
      </c>
      <c r="E722" s="15" t="s">
        <v>2070</v>
      </c>
      <c r="F722" s="15" t="s">
        <v>946</v>
      </c>
      <c r="G722" s="15" t="s">
        <v>2584</v>
      </c>
      <c r="H722" s="15" t="s">
        <v>1580</v>
      </c>
      <c r="I722" s="16">
        <v>9</v>
      </c>
      <c r="J722" s="15">
        <v>45</v>
      </c>
      <c r="K722" s="15">
        <v>45</v>
      </c>
      <c r="L722" s="10">
        <f t="shared" si="31"/>
        <v>99</v>
      </c>
      <c r="M722" s="11">
        <v>43191</v>
      </c>
      <c r="N722" s="12"/>
      <c r="O722" s="13"/>
      <c r="P722" s="13"/>
      <c r="R722" s="19"/>
    </row>
    <row r="723" spans="1:18" ht="18.75" customHeight="1">
      <c r="A723" s="35">
        <f t="shared" si="32"/>
        <v>721</v>
      </c>
      <c r="B723" s="15" t="s">
        <v>938</v>
      </c>
      <c r="C723" s="9" t="s">
        <v>5</v>
      </c>
      <c r="D723" s="15" t="s">
        <v>284</v>
      </c>
      <c r="E723" s="15" t="s">
        <v>2070</v>
      </c>
      <c r="F723" s="15" t="s">
        <v>939</v>
      </c>
      <c r="G723" s="15" t="s">
        <v>947</v>
      </c>
      <c r="H723" s="15" t="s">
        <v>1581</v>
      </c>
      <c r="I723" s="16">
        <v>9</v>
      </c>
      <c r="J723" s="15">
        <v>51</v>
      </c>
      <c r="K723" s="15">
        <v>30</v>
      </c>
      <c r="L723" s="10">
        <f t="shared" si="31"/>
        <v>90</v>
      </c>
      <c r="M723" s="11">
        <v>43586</v>
      </c>
      <c r="N723" s="12"/>
      <c r="O723" s="13"/>
      <c r="P723" s="13"/>
      <c r="R723" s="19"/>
    </row>
    <row r="724" spans="1:18" ht="18.75" customHeight="1">
      <c r="A724" s="35">
        <f t="shared" si="32"/>
        <v>722</v>
      </c>
      <c r="B724" s="15" t="s">
        <v>938</v>
      </c>
      <c r="C724" s="9" t="s">
        <v>324</v>
      </c>
      <c r="D724" s="15" t="s">
        <v>284</v>
      </c>
      <c r="E724" s="15" t="s">
        <v>2070</v>
      </c>
      <c r="F724" s="15" t="s">
        <v>1717</v>
      </c>
      <c r="G724" s="15" t="s">
        <v>1718</v>
      </c>
      <c r="H724" s="17" t="s">
        <v>2430</v>
      </c>
      <c r="I724" s="22">
        <v>6</v>
      </c>
      <c r="J724" s="17">
        <v>84</v>
      </c>
      <c r="K724" s="17">
        <v>51</v>
      </c>
      <c r="L724" s="10">
        <f t="shared" si="31"/>
        <v>141</v>
      </c>
      <c r="M724" s="11">
        <v>44287</v>
      </c>
      <c r="N724" s="12"/>
      <c r="O724" s="13"/>
      <c r="P724" s="13"/>
      <c r="R724" s="19"/>
    </row>
    <row r="725" spans="1:18" ht="18.75" customHeight="1">
      <c r="A725" s="35">
        <f t="shared" si="32"/>
        <v>723</v>
      </c>
      <c r="B725" s="15" t="s">
        <v>938</v>
      </c>
      <c r="C725" s="9" t="s">
        <v>5</v>
      </c>
      <c r="D725" s="15" t="s">
        <v>285</v>
      </c>
      <c r="E725" s="15" t="s">
        <v>2081</v>
      </c>
      <c r="F725" s="15" t="s">
        <v>1915</v>
      </c>
      <c r="G725" s="15" t="s">
        <v>2016</v>
      </c>
      <c r="H725" s="15" t="s">
        <v>1582</v>
      </c>
      <c r="I725" s="16">
        <v>0</v>
      </c>
      <c r="J725" s="15">
        <v>0</v>
      </c>
      <c r="K725" s="15">
        <v>19</v>
      </c>
      <c r="L725" s="10">
        <f t="shared" si="31"/>
        <v>19</v>
      </c>
      <c r="M725" s="11">
        <v>42461</v>
      </c>
      <c r="N725" s="12"/>
      <c r="O725" s="13"/>
      <c r="P725" s="13"/>
      <c r="R725" s="19"/>
    </row>
    <row r="726" spans="1:18" ht="18.75" customHeight="1">
      <c r="A726" s="35">
        <f t="shared" si="32"/>
        <v>724</v>
      </c>
      <c r="B726" s="15" t="s">
        <v>938</v>
      </c>
      <c r="C726" s="9" t="s">
        <v>5</v>
      </c>
      <c r="D726" s="15" t="s">
        <v>285</v>
      </c>
      <c r="E726" s="15" t="s">
        <v>2081</v>
      </c>
      <c r="F726" s="15" t="s">
        <v>2216</v>
      </c>
      <c r="G726" s="15" t="s">
        <v>948</v>
      </c>
      <c r="H726" s="15" t="s">
        <v>1583</v>
      </c>
      <c r="I726" s="16">
        <v>0</v>
      </c>
      <c r="J726" s="15">
        <v>0</v>
      </c>
      <c r="K726" s="15">
        <v>19</v>
      </c>
      <c r="L726" s="10">
        <f t="shared" si="31"/>
        <v>19</v>
      </c>
      <c r="M726" s="11">
        <v>42461</v>
      </c>
      <c r="N726" s="12"/>
      <c r="O726" s="13"/>
      <c r="P726" s="13"/>
      <c r="R726" s="19"/>
    </row>
    <row r="727" spans="1:18" ht="18.75" customHeight="1">
      <c r="A727" s="35">
        <f t="shared" si="32"/>
        <v>725</v>
      </c>
      <c r="B727" s="15" t="s">
        <v>1162</v>
      </c>
      <c r="C727" s="9" t="s">
        <v>5</v>
      </c>
      <c r="D727" s="15" t="s">
        <v>285</v>
      </c>
      <c r="E727" s="15" t="s">
        <v>2070</v>
      </c>
      <c r="F727" s="15" t="s">
        <v>949</v>
      </c>
      <c r="G727" s="15" t="s">
        <v>1944</v>
      </c>
      <c r="H727" s="15" t="s">
        <v>1584</v>
      </c>
      <c r="I727" s="16">
        <v>0</v>
      </c>
      <c r="J727" s="15">
        <v>0</v>
      </c>
      <c r="K727" s="15">
        <v>19</v>
      </c>
      <c r="L727" s="10">
        <f t="shared" si="31"/>
        <v>19</v>
      </c>
      <c r="M727" s="11">
        <v>43191</v>
      </c>
      <c r="N727" s="12"/>
      <c r="O727" s="13"/>
      <c r="P727" s="13"/>
      <c r="R727" s="19"/>
    </row>
    <row r="728" spans="1:18" ht="18.75" customHeight="1">
      <c r="A728" s="35">
        <f t="shared" si="32"/>
        <v>726</v>
      </c>
      <c r="B728" s="15" t="s">
        <v>950</v>
      </c>
      <c r="C728" s="9" t="s">
        <v>128</v>
      </c>
      <c r="D728" s="15" t="s">
        <v>282</v>
      </c>
      <c r="E728" s="15" t="s">
        <v>2069</v>
      </c>
      <c r="F728" s="15" t="s">
        <v>951</v>
      </c>
      <c r="G728" s="15" t="s">
        <v>1876</v>
      </c>
      <c r="H728" s="15" t="s">
        <v>1877</v>
      </c>
      <c r="I728" s="16">
        <v>0</v>
      </c>
      <c r="J728" s="15">
        <v>17</v>
      </c>
      <c r="K728" s="15">
        <v>33</v>
      </c>
      <c r="L728" s="10">
        <f t="shared" ref="L728:L794" si="33">SUM(I728:K728)</f>
        <v>50</v>
      </c>
      <c r="M728" s="11">
        <v>44287</v>
      </c>
      <c r="N728" s="18"/>
      <c r="O728" s="15"/>
      <c r="P728" s="15"/>
      <c r="R728" s="19"/>
    </row>
    <row r="729" spans="1:18" ht="18.75" customHeight="1">
      <c r="A729" s="35">
        <f t="shared" si="32"/>
        <v>727</v>
      </c>
      <c r="B729" s="15" t="s">
        <v>950</v>
      </c>
      <c r="C729" s="9" t="s">
        <v>128</v>
      </c>
      <c r="D729" s="15" t="s">
        <v>282</v>
      </c>
      <c r="E729" s="15" t="s">
        <v>2069</v>
      </c>
      <c r="F729" s="15" t="s">
        <v>951</v>
      </c>
      <c r="G729" s="15" t="s">
        <v>952</v>
      </c>
      <c r="H729" s="15" t="s">
        <v>1878</v>
      </c>
      <c r="I729" s="16">
        <v>0</v>
      </c>
      <c r="J729" s="15">
        <v>15</v>
      </c>
      <c r="K729" s="15">
        <v>26</v>
      </c>
      <c r="L729" s="10">
        <f t="shared" si="33"/>
        <v>41</v>
      </c>
      <c r="M729" s="11">
        <v>24617</v>
      </c>
      <c r="N729" s="18"/>
      <c r="O729" s="15"/>
      <c r="P729" s="15"/>
      <c r="R729" s="19"/>
    </row>
    <row r="730" spans="1:18" ht="18.75" customHeight="1">
      <c r="A730" s="35">
        <f t="shared" si="32"/>
        <v>728</v>
      </c>
      <c r="B730" s="15" t="s">
        <v>950</v>
      </c>
      <c r="C730" s="9" t="s">
        <v>5</v>
      </c>
      <c r="D730" s="15" t="s">
        <v>285</v>
      </c>
      <c r="E730" s="15" t="s">
        <v>1720</v>
      </c>
      <c r="F730" s="15" t="s">
        <v>951</v>
      </c>
      <c r="G730" s="15" t="s">
        <v>2049</v>
      </c>
      <c r="H730" s="15" t="s">
        <v>2101</v>
      </c>
      <c r="I730" s="16">
        <v>0</v>
      </c>
      <c r="J730" s="15">
        <v>0</v>
      </c>
      <c r="K730" s="15">
        <v>9</v>
      </c>
      <c r="L730" s="10">
        <f t="shared" si="33"/>
        <v>9</v>
      </c>
      <c r="M730" s="11">
        <v>44105</v>
      </c>
      <c r="N730" s="18"/>
      <c r="O730" s="15"/>
      <c r="P730" s="15"/>
      <c r="R730" s="19"/>
    </row>
    <row r="731" spans="1:18" ht="18.75" customHeight="1">
      <c r="A731" s="35">
        <f t="shared" si="32"/>
        <v>729</v>
      </c>
      <c r="B731" s="15" t="s">
        <v>953</v>
      </c>
      <c r="C731" s="9" t="s">
        <v>128</v>
      </c>
      <c r="D731" s="15" t="s">
        <v>282</v>
      </c>
      <c r="E731" s="15" t="s">
        <v>2069</v>
      </c>
      <c r="F731" s="15" t="s">
        <v>954</v>
      </c>
      <c r="G731" s="15" t="s">
        <v>955</v>
      </c>
      <c r="H731" s="15" t="s">
        <v>1585</v>
      </c>
      <c r="I731" s="16">
        <v>0</v>
      </c>
      <c r="J731" s="15">
        <v>40</v>
      </c>
      <c r="K731" s="15">
        <v>27</v>
      </c>
      <c r="L731" s="10">
        <f t="shared" si="33"/>
        <v>67</v>
      </c>
      <c r="M731" s="11">
        <v>23924</v>
      </c>
      <c r="N731" s="18"/>
      <c r="O731" s="15"/>
      <c r="P731" s="15"/>
      <c r="R731" s="19"/>
    </row>
    <row r="732" spans="1:18" ht="18.75" customHeight="1">
      <c r="A732" s="35">
        <f t="shared" si="32"/>
        <v>730</v>
      </c>
      <c r="B732" s="15" t="s">
        <v>953</v>
      </c>
      <c r="C732" s="9" t="s">
        <v>128</v>
      </c>
      <c r="D732" s="15" t="s">
        <v>282</v>
      </c>
      <c r="E732" s="15" t="s">
        <v>2069</v>
      </c>
      <c r="F732" s="15" t="s">
        <v>954</v>
      </c>
      <c r="G732" s="15" t="s">
        <v>956</v>
      </c>
      <c r="H732" s="15" t="s">
        <v>1586</v>
      </c>
      <c r="I732" s="16">
        <v>0</v>
      </c>
      <c r="J732" s="15">
        <v>43</v>
      </c>
      <c r="K732" s="15">
        <v>27</v>
      </c>
      <c r="L732" s="10">
        <f t="shared" si="33"/>
        <v>70</v>
      </c>
      <c r="M732" s="11">
        <v>26512</v>
      </c>
      <c r="N732" s="18"/>
      <c r="O732" s="15"/>
      <c r="P732" s="15"/>
      <c r="R732" s="19"/>
    </row>
    <row r="733" spans="1:18" ht="18.75" customHeight="1">
      <c r="A733" s="35">
        <f t="shared" si="32"/>
        <v>731</v>
      </c>
      <c r="B733" s="15" t="s">
        <v>953</v>
      </c>
      <c r="C733" s="9" t="s">
        <v>5</v>
      </c>
      <c r="D733" s="15" t="s">
        <v>282</v>
      </c>
      <c r="E733" s="15" t="s">
        <v>2070</v>
      </c>
      <c r="F733" s="15" t="s">
        <v>957</v>
      </c>
      <c r="G733" s="15" t="s">
        <v>958</v>
      </c>
      <c r="H733" s="15" t="s">
        <v>1929</v>
      </c>
      <c r="I733" s="16">
        <v>0</v>
      </c>
      <c r="J733" s="15">
        <v>72</v>
      </c>
      <c r="K733" s="15">
        <v>68</v>
      </c>
      <c r="L733" s="10">
        <f t="shared" si="33"/>
        <v>140</v>
      </c>
      <c r="M733" s="11">
        <v>28581</v>
      </c>
      <c r="N733" s="18"/>
      <c r="O733" s="15"/>
      <c r="P733" s="15"/>
      <c r="R733" s="19"/>
    </row>
    <row r="734" spans="1:18" ht="18.75" customHeight="1">
      <c r="A734" s="35">
        <f t="shared" si="32"/>
        <v>732</v>
      </c>
      <c r="B734" s="15" t="s">
        <v>953</v>
      </c>
      <c r="C734" s="9" t="s">
        <v>5</v>
      </c>
      <c r="D734" s="15" t="s">
        <v>282</v>
      </c>
      <c r="E734" s="15" t="s">
        <v>2070</v>
      </c>
      <c r="F734" s="15" t="s">
        <v>959</v>
      </c>
      <c r="G734" s="15" t="s">
        <v>960</v>
      </c>
      <c r="H734" s="15" t="s">
        <v>1587</v>
      </c>
      <c r="I734" s="16">
        <v>0</v>
      </c>
      <c r="J734" s="15">
        <v>72</v>
      </c>
      <c r="K734" s="15">
        <v>68</v>
      </c>
      <c r="L734" s="10">
        <f t="shared" si="33"/>
        <v>140</v>
      </c>
      <c r="M734" s="11">
        <v>29312</v>
      </c>
      <c r="N734" s="18"/>
      <c r="O734" s="15"/>
      <c r="P734" s="15"/>
      <c r="R734" s="19"/>
    </row>
    <row r="735" spans="1:18" ht="18.75" customHeight="1">
      <c r="A735" s="35">
        <f t="shared" si="32"/>
        <v>733</v>
      </c>
      <c r="B735" s="15" t="s">
        <v>953</v>
      </c>
      <c r="C735" s="9" t="s">
        <v>5</v>
      </c>
      <c r="D735" s="15" t="s">
        <v>282</v>
      </c>
      <c r="E735" s="15" t="s">
        <v>2070</v>
      </c>
      <c r="F735" s="15" t="s">
        <v>961</v>
      </c>
      <c r="G735" s="15" t="s">
        <v>962</v>
      </c>
      <c r="H735" s="15" t="s">
        <v>1588</v>
      </c>
      <c r="I735" s="16">
        <v>0</v>
      </c>
      <c r="J735" s="15">
        <v>54</v>
      </c>
      <c r="K735" s="15">
        <v>66</v>
      </c>
      <c r="L735" s="10">
        <f t="shared" si="33"/>
        <v>120</v>
      </c>
      <c r="M735" s="11">
        <v>29677</v>
      </c>
      <c r="N735" s="18"/>
      <c r="O735" s="15"/>
      <c r="P735" s="15"/>
      <c r="R735" s="19"/>
    </row>
    <row r="736" spans="1:18" ht="18.75" customHeight="1">
      <c r="A736" s="35">
        <f t="shared" si="32"/>
        <v>734</v>
      </c>
      <c r="B736" s="15" t="s">
        <v>953</v>
      </c>
      <c r="C736" s="9" t="s">
        <v>5</v>
      </c>
      <c r="D736" s="15" t="s">
        <v>282</v>
      </c>
      <c r="E736" s="15" t="s">
        <v>2079</v>
      </c>
      <c r="F736" s="15" t="s">
        <v>2290</v>
      </c>
      <c r="G736" s="15" t="s">
        <v>963</v>
      </c>
      <c r="H736" s="15" t="s">
        <v>1930</v>
      </c>
      <c r="I736" s="16">
        <v>0</v>
      </c>
      <c r="J736" s="15">
        <v>53</v>
      </c>
      <c r="K736" s="15">
        <v>47</v>
      </c>
      <c r="L736" s="10">
        <f t="shared" si="33"/>
        <v>100</v>
      </c>
      <c r="M736" s="11">
        <v>40634</v>
      </c>
      <c r="N736" s="18"/>
      <c r="O736" s="15"/>
      <c r="P736" s="15"/>
      <c r="R736" s="19"/>
    </row>
    <row r="737" spans="1:18" ht="18.75" customHeight="1">
      <c r="A737" s="35">
        <f t="shared" si="32"/>
        <v>735</v>
      </c>
      <c r="B737" s="15" t="s">
        <v>953</v>
      </c>
      <c r="C737" s="9" t="s">
        <v>5</v>
      </c>
      <c r="D737" s="15" t="s">
        <v>282</v>
      </c>
      <c r="E737" s="15" t="s">
        <v>2070</v>
      </c>
      <c r="F737" s="15" t="s">
        <v>964</v>
      </c>
      <c r="G737" s="15" t="s">
        <v>965</v>
      </c>
      <c r="H737" s="15" t="s">
        <v>1589</v>
      </c>
      <c r="I737" s="16">
        <v>0</v>
      </c>
      <c r="J737" s="15">
        <v>52</v>
      </c>
      <c r="K737" s="15">
        <v>48</v>
      </c>
      <c r="L737" s="10">
        <f t="shared" si="33"/>
        <v>100</v>
      </c>
      <c r="M737" s="11">
        <v>40634</v>
      </c>
      <c r="N737" s="18"/>
      <c r="O737" s="15"/>
      <c r="P737" s="15"/>
      <c r="R737" s="19"/>
    </row>
    <row r="738" spans="1:18" ht="18.75" customHeight="1">
      <c r="A738" s="35">
        <f t="shared" si="32"/>
        <v>736</v>
      </c>
      <c r="B738" s="15" t="s">
        <v>953</v>
      </c>
      <c r="C738" s="9" t="s">
        <v>5</v>
      </c>
      <c r="D738" s="15" t="s">
        <v>282</v>
      </c>
      <c r="E738" s="15" t="s">
        <v>2071</v>
      </c>
      <c r="F738" s="15" t="s">
        <v>2308</v>
      </c>
      <c r="G738" s="15" t="s">
        <v>966</v>
      </c>
      <c r="H738" s="15" t="s">
        <v>1590</v>
      </c>
      <c r="I738" s="16">
        <v>0</v>
      </c>
      <c r="J738" s="15">
        <v>20</v>
      </c>
      <c r="K738" s="15">
        <v>40</v>
      </c>
      <c r="L738" s="10">
        <f t="shared" si="33"/>
        <v>60</v>
      </c>
      <c r="M738" s="11">
        <v>41365</v>
      </c>
      <c r="N738" s="18"/>
      <c r="O738" s="15"/>
      <c r="P738" s="15"/>
      <c r="R738" s="19"/>
    </row>
    <row r="739" spans="1:18" ht="18.75" customHeight="1">
      <c r="A739" s="35">
        <f t="shared" si="32"/>
        <v>737</v>
      </c>
      <c r="B739" s="15" t="s">
        <v>953</v>
      </c>
      <c r="C739" s="9" t="s">
        <v>5</v>
      </c>
      <c r="D739" s="15" t="s">
        <v>282</v>
      </c>
      <c r="E739" s="15" t="s">
        <v>2070</v>
      </c>
      <c r="F739" s="15" t="s">
        <v>957</v>
      </c>
      <c r="G739" s="15" t="s">
        <v>967</v>
      </c>
      <c r="H739" s="15" t="s">
        <v>1591</v>
      </c>
      <c r="I739" s="16">
        <v>0</v>
      </c>
      <c r="J739" s="15">
        <v>54</v>
      </c>
      <c r="K739" s="15">
        <v>36</v>
      </c>
      <c r="L739" s="10">
        <f t="shared" si="33"/>
        <v>90</v>
      </c>
      <c r="M739" s="11">
        <v>42826</v>
      </c>
      <c r="N739" s="18"/>
      <c r="O739" s="15"/>
      <c r="P739" s="15"/>
      <c r="R739" s="19"/>
    </row>
    <row r="740" spans="1:18" ht="18.75" customHeight="1">
      <c r="A740" s="35">
        <f t="shared" si="32"/>
        <v>738</v>
      </c>
      <c r="B740" s="15" t="s">
        <v>953</v>
      </c>
      <c r="C740" s="9" t="s">
        <v>5</v>
      </c>
      <c r="D740" s="15" t="s">
        <v>282</v>
      </c>
      <c r="E740" s="15" t="s">
        <v>2070</v>
      </c>
      <c r="F740" s="15" t="s">
        <v>968</v>
      </c>
      <c r="G740" s="15" t="s">
        <v>969</v>
      </c>
      <c r="H740" s="15" t="s">
        <v>1592</v>
      </c>
      <c r="I740" s="16">
        <v>0</v>
      </c>
      <c r="J740" s="15">
        <v>39</v>
      </c>
      <c r="K740" s="15">
        <v>36</v>
      </c>
      <c r="L740" s="10">
        <f t="shared" si="33"/>
        <v>75</v>
      </c>
      <c r="M740" s="11">
        <v>42826</v>
      </c>
      <c r="N740" s="18"/>
      <c r="O740" s="15"/>
      <c r="P740" s="15"/>
      <c r="R740" s="19"/>
    </row>
    <row r="741" spans="1:18" ht="18.75" customHeight="1">
      <c r="A741" s="35">
        <f t="shared" si="32"/>
        <v>739</v>
      </c>
      <c r="B741" s="15" t="s">
        <v>953</v>
      </c>
      <c r="C741" s="9" t="s">
        <v>5</v>
      </c>
      <c r="D741" s="15" t="s">
        <v>282</v>
      </c>
      <c r="E741" s="15" t="s">
        <v>2070</v>
      </c>
      <c r="F741" s="15" t="s">
        <v>970</v>
      </c>
      <c r="G741" s="15" t="s">
        <v>971</v>
      </c>
      <c r="H741" s="15" t="s">
        <v>1931</v>
      </c>
      <c r="I741" s="16">
        <v>0</v>
      </c>
      <c r="J741" s="15">
        <v>45</v>
      </c>
      <c r="K741" s="15">
        <v>45</v>
      </c>
      <c r="L741" s="10">
        <f t="shared" si="33"/>
        <v>90</v>
      </c>
      <c r="M741" s="11">
        <v>42826</v>
      </c>
      <c r="N741" s="18"/>
      <c r="O741" s="15"/>
      <c r="P741" s="15"/>
      <c r="R741" s="19"/>
    </row>
    <row r="742" spans="1:18" ht="18.75" customHeight="1">
      <c r="A742" s="35">
        <f t="shared" si="32"/>
        <v>740</v>
      </c>
      <c r="B742" s="15" t="s">
        <v>972</v>
      </c>
      <c r="C742" s="9" t="s">
        <v>5</v>
      </c>
      <c r="D742" s="15" t="s">
        <v>282</v>
      </c>
      <c r="E742" s="15" t="s">
        <v>2070</v>
      </c>
      <c r="F742" s="15" t="s">
        <v>973</v>
      </c>
      <c r="G742" s="15" t="s">
        <v>974</v>
      </c>
      <c r="H742" s="15" t="s">
        <v>1593</v>
      </c>
      <c r="I742" s="16">
        <v>0</v>
      </c>
      <c r="J742" s="15">
        <v>43</v>
      </c>
      <c r="K742" s="15">
        <v>66</v>
      </c>
      <c r="L742" s="10">
        <f t="shared" si="33"/>
        <v>109</v>
      </c>
      <c r="M742" s="11">
        <v>43556</v>
      </c>
      <c r="N742" s="18"/>
      <c r="O742" s="15"/>
      <c r="P742" s="15"/>
      <c r="R742" s="19"/>
    </row>
    <row r="743" spans="1:18" ht="18.75" customHeight="1">
      <c r="A743" s="35">
        <f t="shared" si="32"/>
        <v>741</v>
      </c>
      <c r="B743" s="15" t="s">
        <v>972</v>
      </c>
      <c r="C743" s="9" t="s">
        <v>5</v>
      </c>
      <c r="D743" s="15" t="s">
        <v>285</v>
      </c>
      <c r="E743" s="15" t="s">
        <v>2081</v>
      </c>
      <c r="F743" s="15" t="s">
        <v>2431</v>
      </c>
      <c r="G743" s="15" t="s">
        <v>975</v>
      </c>
      <c r="H743" s="15" t="s">
        <v>1219</v>
      </c>
      <c r="I743" s="16">
        <v>0</v>
      </c>
      <c r="J743" s="15">
        <v>0</v>
      </c>
      <c r="K743" s="15">
        <v>19</v>
      </c>
      <c r="L743" s="10">
        <f t="shared" si="33"/>
        <v>19</v>
      </c>
      <c r="M743" s="11">
        <v>43556</v>
      </c>
      <c r="N743" s="18"/>
      <c r="O743" s="15"/>
      <c r="P743" s="15"/>
      <c r="R743" s="19"/>
    </row>
    <row r="744" spans="1:18" ht="18.75" customHeight="1">
      <c r="A744" s="35">
        <f t="shared" si="32"/>
        <v>742</v>
      </c>
      <c r="B744" s="15" t="s">
        <v>1951</v>
      </c>
      <c r="C744" s="9" t="s">
        <v>5</v>
      </c>
      <c r="D744" s="15" t="s">
        <v>285</v>
      </c>
      <c r="E744" s="15" t="s">
        <v>1720</v>
      </c>
      <c r="F744" s="15" t="s">
        <v>1720</v>
      </c>
      <c r="G744" s="15" t="s">
        <v>2184</v>
      </c>
      <c r="H744" s="15" t="s">
        <v>2185</v>
      </c>
      <c r="I744" s="16">
        <v>0</v>
      </c>
      <c r="J744" s="15">
        <v>0</v>
      </c>
      <c r="K744" s="15">
        <v>19</v>
      </c>
      <c r="L744" s="10">
        <f t="shared" si="33"/>
        <v>19</v>
      </c>
      <c r="M744" s="11">
        <v>44835</v>
      </c>
      <c r="N744" s="12"/>
      <c r="O744" s="13"/>
      <c r="P744" s="13"/>
    </row>
    <row r="745" spans="1:18" ht="18.75" customHeight="1">
      <c r="A745" s="35">
        <f t="shared" si="32"/>
        <v>743</v>
      </c>
      <c r="B745" s="15" t="s">
        <v>1951</v>
      </c>
      <c r="C745" s="9" t="s">
        <v>324</v>
      </c>
      <c r="D745" s="15" t="s">
        <v>284</v>
      </c>
      <c r="E745" s="15" t="s">
        <v>2491</v>
      </c>
      <c r="F745" s="15" t="s">
        <v>2525</v>
      </c>
      <c r="G745" s="15" t="s">
        <v>2526</v>
      </c>
      <c r="H745" s="15" t="s">
        <v>2527</v>
      </c>
      <c r="I745" s="16">
        <v>26</v>
      </c>
      <c r="J745" s="15">
        <v>49</v>
      </c>
      <c r="K745" s="15">
        <v>28</v>
      </c>
      <c r="L745" s="10">
        <f t="shared" si="33"/>
        <v>103</v>
      </c>
      <c r="M745" s="11">
        <v>46113</v>
      </c>
      <c r="N745" s="12"/>
      <c r="O745" s="13"/>
      <c r="P745" s="13"/>
    </row>
    <row r="746" spans="1:18" ht="18.75" customHeight="1">
      <c r="A746" s="35">
        <f t="shared" si="32"/>
        <v>744</v>
      </c>
      <c r="B746" s="15" t="s">
        <v>976</v>
      </c>
      <c r="C746" s="9" t="s">
        <v>128</v>
      </c>
      <c r="D746" s="15" t="s">
        <v>282</v>
      </c>
      <c r="E746" s="15" t="s">
        <v>2069</v>
      </c>
      <c r="F746" s="15" t="s">
        <v>977</v>
      </c>
      <c r="G746" s="15" t="s">
        <v>2432</v>
      </c>
      <c r="H746" s="15" t="s">
        <v>1594</v>
      </c>
      <c r="I746" s="16">
        <v>0</v>
      </c>
      <c r="J746" s="15">
        <v>76</v>
      </c>
      <c r="K746" s="15">
        <v>54</v>
      </c>
      <c r="L746" s="10">
        <f t="shared" si="33"/>
        <v>130</v>
      </c>
      <c r="M746" s="11">
        <v>28946</v>
      </c>
      <c r="N746" s="12"/>
      <c r="O746" s="13"/>
      <c r="P746" s="13"/>
      <c r="R746" s="19"/>
    </row>
    <row r="747" spans="1:18" ht="18.75" customHeight="1">
      <c r="A747" s="35">
        <f t="shared" si="32"/>
        <v>745</v>
      </c>
      <c r="B747" s="15" t="s">
        <v>976</v>
      </c>
      <c r="C747" s="9" t="s">
        <v>5</v>
      </c>
      <c r="D747" s="15" t="s">
        <v>282</v>
      </c>
      <c r="E747" s="15" t="s">
        <v>2070</v>
      </c>
      <c r="F747" s="15" t="s">
        <v>978</v>
      </c>
      <c r="G747" s="15" t="s">
        <v>979</v>
      </c>
      <c r="H747" s="15" t="s">
        <v>1595</v>
      </c>
      <c r="I747" s="16">
        <v>0</v>
      </c>
      <c r="J747" s="15">
        <v>30</v>
      </c>
      <c r="K747" s="15">
        <v>30</v>
      </c>
      <c r="L747" s="10">
        <f t="shared" si="33"/>
        <v>60</v>
      </c>
      <c r="M747" s="11">
        <v>41730</v>
      </c>
      <c r="N747" s="12"/>
      <c r="O747" s="13"/>
      <c r="P747" s="13"/>
      <c r="R747" s="19"/>
    </row>
    <row r="748" spans="1:18" ht="18.75" customHeight="1">
      <c r="A748" s="35">
        <f t="shared" si="32"/>
        <v>746</v>
      </c>
      <c r="B748" s="15" t="s">
        <v>976</v>
      </c>
      <c r="C748" s="9" t="s">
        <v>5</v>
      </c>
      <c r="D748" s="15" t="s">
        <v>282</v>
      </c>
      <c r="E748" s="15" t="s">
        <v>2070</v>
      </c>
      <c r="F748" s="15" t="s">
        <v>306</v>
      </c>
      <c r="G748" s="15" t="s">
        <v>980</v>
      </c>
      <c r="H748" s="15" t="s">
        <v>1596</v>
      </c>
      <c r="I748" s="16">
        <v>0</v>
      </c>
      <c r="J748" s="15">
        <v>23</v>
      </c>
      <c r="K748" s="15">
        <v>27</v>
      </c>
      <c r="L748" s="10">
        <f t="shared" si="33"/>
        <v>50</v>
      </c>
      <c r="M748" s="11">
        <v>42527</v>
      </c>
      <c r="N748" s="12"/>
      <c r="O748" s="13"/>
      <c r="P748" s="13"/>
      <c r="R748" s="19"/>
    </row>
    <row r="749" spans="1:18" ht="18.75" customHeight="1">
      <c r="A749" s="35">
        <f t="shared" si="32"/>
        <v>747</v>
      </c>
      <c r="B749" s="15" t="s">
        <v>976</v>
      </c>
      <c r="C749" s="9" t="s">
        <v>5</v>
      </c>
      <c r="D749" s="15" t="s">
        <v>282</v>
      </c>
      <c r="E749" s="15" t="s">
        <v>2070</v>
      </c>
      <c r="F749" s="15" t="s">
        <v>2459</v>
      </c>
      <c r="G749" s="15" t="s">
        <v>2370</v>
      </c>
      <c r="H749" s="15" t="s">
        <v>2471</v>
      </c>
      <c r="I749" s="16">
        <v>0</v>
      </c>
      <c r="J749" s="15">
        <v>44</v>
      </c>
      <c r="K749" s="15">
        <v>36</v>
      </c>
      <c r="L749" s="10">
        <f t="shared" si="33"/>
        <v>80</v>
      </c>
      <c r="M749" s="11">
        <v>45474</v>
      </c>
      <c r="N749" s="12"/>
      <c r="O749" s="13"/>
      <c r="P749" s="13"/>
    </row>
    <row r="750" spans="1:18" ht="18.75" customHeight="1">
      <c r="A750" s="35">
        <f t="shared" si="32"/>
        <v>748</v>
      </c>
      <c r="B750" s="15" t="s">
        <v>976</v>
      </c>
      <c r="C750" s="9" t="s">
        <v>5</v>
      </c>
      <c r="D750" s="15" t="s">
        <v>283</v>
      </c>
      <c r="E750" s="15" t="s">
        <v>2071</v>
      </c>
      <c r="F750" s="15" t="s">
        <v>2302</v>
      </c>
      <c r="G750" s="15" t="s">
        <v>1220</v>
      </c>
      <c r="H750" s="15" t="s">
        <v>1221</v>
      </c>
      <c r="I750" s="16">
        <v>135</v>
      </c>
      <c r="J750" s="15">
        <v>75</v>
      </c>
      <c r="K750" s="15">
        <v>18</v>
      </c>
      <c r="L750" s="10">
        <f t="shared" si="33"/>
        <v>228</v>
      </c>
      <c r="M750" s="11">
        <v>42917</v>
      </c>
      <c r="N750" s="12"/>
      <c r="O750" s="13"/>
      <c r="P750" s="13"/>
      <c r="R750" s="19"/>
    </row>
    <row r="751" spans="1:18" ht="18.75" customHeight="1">
      <c r="A751" s="35">
        <f t="shared" si="32"/>
        <v>749</v>
      </c>
      <c r="B751" s="15" t="s">
        <v>976</v>
      </c>
      <c r="C751" s="9" t="s">
        <v>5</v>
      </c>
      <c r="D751" s="15" t="s">
        <v>285</v>
      </c>
      <c r="E751" s="15" t="s">
        <v>2081</v>
      </c>
      <c r="F751" s="15" t="s">
        <v>2217</v>
      </c>
      <c r="G751" s="15" t="s">
        <v>981</v>
      </c>
      <c r="H751" s="15" t="s">
        <v>2414</v>
      </c>
      <c r="I751" s="16">
        <v>0</v>
      </c>
      <c r="J751" s="15">
        <v>0</v>
      </c>
      <c r="K751" s="15">
        <v>19</v>
      </c>
      <c r="L751" s="10">
        <f t="shared" si="33"/>
        <v>19</v>
      </c>
      <c r="M751" s="11">
        <v>42826</v>
      </c>
      <c r="N751" s="12"/>
      <c r="O751" s="13"/>
      <c r="P751" s="13"/>
      <c r="R751" s="19"/>
    </row>
    <row r="752" spans="1:18" ht="18.75" customHeight="1">
      <c r="A752" s="35">
        <f t="shared" si="32"/>
        <v>750</v>
      </c>
      <c r="B752" s="15" t="s">
        <v>976</v>
      </c>
      <c r="C752" s="9" t="s">
        <v>5</v>
      </c>
      <c r="D752" s="15" t="s">
        <v>285</v>
      </c>
      <c r="E752" s="15" t="s">
        <v>2081</v>
      </c>
      <c r="F752" s="15" t="s">
        <v>2420</v>
      </c>
      <c r="G752" s="15" t="s">
        <v>2050</v>
      </c>
      <c r="H752" s="15" t="s">
        <v>2415</v>
      </c>
      <c r="I752" s="16">
        <v>0</v>
      </c>
      <c r="J752" s="15">
        <v>0</v>
      </c>
      <c r="K752" s="15">
        <v>19</v>
      </c>
      <c r="L752" s="10">
        <f t="shared" si="33"/>
        <v>19</v>
      </c>
      <c r="M752" s="11">
        <v>43556</v>
      </c>
      <c r="N752" s="12"/>
      <c r="O752" s="13"/>
      <c r="P752" s="13"/>
      <c r="R752" s="19"/>
    </row>
    <row r="753" spans="1:18" ht="18.75" customHeight="1">
      <c r="A753" s="35">
        <f t="shared" si="32"/>
        <v>751</v>
      </c>
      <c r="B753" s="15" t="s">
        <v>976</v>
      </c>
      <c r="C753" s="9" t="s">
        <v>5</v>
      </c>
      <c r="D753" s="15" t="s">
        <v>285</v>
      </c>
      <c r="E753" s="15" t="s">
        <v>2076</v>
      </c>
      <c r="F753" s="15" t="s">
        <v>2186</v>
      </c>
      <c r="G753" s="15" t="s">
        <v>2187</v>
      </c>
      <c r="H753" s="15" t="s">
        <v>2188</v>
      </c>
      <c r="I753" s="16">
        <v>0</v>
      </c>
      <c r="J753" s="15">
        <v>0</v>
      </c>
      <c r="K753" s="15">
        <v>19</v>
      </c>
      <c r="L753" s="10">
        <f t="shared" si="33"/>
        <v>19</v>
      </c>
      <c r="M753" s="11">
        <v>45017</v>
      </c>
      <c r="N753" s="12"/>
      <c r="O753" s="13"/>
      <c r="P753" s="13"/>
    </row>
    <row r="754" spans="1:18" ht="18.75" customHeight="1">
      <c r="A754" s="35">
        <f t="shared" si="32"/>
        <v>752</v>
      </c>
      <c r="B754" s="15" t="s">
        <v>1163</v>
      </c>
      <c r="C754" s="9" t="s">
        <v>5</v>
      </c>
      <c r="D754" s="15" t="s">
        <v>287</v>
      </c>
      <c r="E754" s="15" t="s">
        <v>2071</v>
      </c>
      <c r="F754" s="15" t="s">
        <v>2309</v>
      </c>
      <c r="G754" s="15" t="s">
        <v>982</v>
      </c>
      <c r="H754" s="15" t="s">
        <v>1597</v>
      </c>
      <c r="I754" s="16">
        <v>0</v>
      </c>
      <c r="J754" s="15">
        <v>0</v>
      </c>
      <c r="K754" s="15">
        <v>14</v>
      </c>
      <c r="L754" s="10">
        <f t="shared" si="33"/>
        <v>14</v>
      </c>
      <c r="M754" s="11">
        <v>42278</v>
      </c>
      <c r="N754" s="12"/>
      <c r="O754" s="13"/>
      <c r="P754" s="13"/>
      <c r="R754" s="19"/>
    </row>
    <row r="755" spans="1:18" ht="18.75" customHeight="1">
      <c r="A755" s="35">
        <f t="shared" si="32"/>
        <v>753</v>
      </c>
      <c r="B755" s="15" t="s">
        <v>983</v>
      </c>
      <c r="C755" s="9" t="s">
        <v>128</v>
      </c>
      <c r="D755" s="15" t="s">
        <v>282</v>
      </c>
      <c r="E755" s="15" t="s">
        <v>2069</v>
      </c>
      <c r="F755" s="15" t="s">
        <v>984</v>
      </c>
      <c r="G755" s="15" t="s">
        <v>985</v>
      </c>
      <c r="H755" s="15" t="s">
        <v>1598</v>
      </c>
      <c r="I755" s="16">
        <v>0</v>
      </c>
      <c r="J755" s="15">
        <v>45</v>
      </c>
      <c r="K755" s="15">
        <v>45</v>
      </c>
      <c r="L755" s="10">
        <f t="shared" si="33"/>
        <v>90</v>
      </c>
      <c r="M755" s="11">
        <v>23790</v>
      </c>
      <c r="N755" s="12"/>
      <c r="O755" s="13"/>
      <c r="P755" s="13"/>
      <c r="R755" s="19"/>
    </row>
    <row r="756" spans="1:18" ht="18.75" customHeight="1">
      <c r="A756" s="35">
        <f t="shared" si="32"/>
        <v>754</v>
      </c>
      <c r="B756" s="15" t="s">
        <v>983</v>
      </c>
      <c r="C756" s="9" t="s">
        <v>128</v>
      </c>
      <c r="D756" s="15" t="s">
        <v>282</v>
      </c>
      <c r="E756" s="15" t="s">
        <v>2069</v>
      </c>
      <c r="F756" s="15" t="s">
        <v>984</v>
      </c>
      <c r="G756" s="15" t="s">
        <v>986</v>
      </c>
      <c r="H756" s="15" t="s">
        <v>1599</v>
      </c>
      <c r="I756" s="16">
        <v>0</v>
      </c>
      <c r="J756" s="15">
        <v>51</v>
      </c>
      <c r="K756" s="15">
        <v>39</v>
      </c>
      <c r="L756" s="10">
        <f t="shared" si="33"/>
        <v>90</v>
      </c>
      <c r="M756" s="11">
        <v>27510</v>
      </c>
      <c r="N756" s="12"/>
      <c r="O756" s="13"/>
      <c r="P756" s="13"/>
      <c r="R756" s="19"/>
    </row>
    <row r="757" spans="1:18" ht="18.75" customHeight="1">
      <c r="A757" s="35">
        <f t="shared" si="32"/>
        <v>755</v>
      </c>
      <c r="B757" s="15" t="s">
        <v>983</v>
      </c>
      <c r="C757" s="9" t="s">
        <v>128</v>
      </c>
      <c r="D757" s="15" t="s">
        <v>282</v>
      </c>
      <c r="E757" s="15" t="s">
        <v>2069</v>
      </c>
      <c r="F757" s="15" t="s">
        <v>984</v>
      </c>
      <c r="G757" s="15" t="s">
        <v>987</v>
      </c>
      <c r="H757" s="15" t="s">
        <v>1600</v>
      </c>
      <c r="I757" s="16">
        <v>0</v>
      </c>
      <c r="J757" s="15">
        <v>30</v>
      </c>
      <c r="K757" s="15">
        <v>30</v>
      </c>
      <c r="L757" s="10">
        <f t="shared" si="33"/>
        <v>60</v>
      </c>
      <c r="M757" s="11">
        <v>29676</v>
      </c>
      <c r="N757" s="12"/>
      <c r="O757" s="13"/>
      <c r="P757" s="13"/>
      <c r="R757" s="19"/>
    </row>
    <row r="758" spans="1:18" ht="18.75" customHeight="1">
      <c r="A758" s="35">
        <f t="shared" si="32"/>
        <v>756</v>
      </c>
      <c r="B758" s="15" t="s">
        <v>983</v>
      </c>
      <c r="C758" s="9" t="s">
        <v>5</v>
      </c>
      <c r="D758" s="15" t="s">
        <v>282</v>
      </c>
      <c r="E758" s="15" t="s">
        <v>2070</v>
      </c>
      <c r="F758" s="15" t="s">
        <v>2204</v>
      </c>
      <c r="G758" s="15" t="s">
        <v>988</v>
      </c>
      <c r="H758" s="15" t="s">
        <v>1602</v>
      </c>
      <c r="I758" s="16">
        <v>0</v>
      </c>
      <c r="J758" s="15">
        <v>70</v>
      </c>
      <c r="K758" s="15">
        <v>50</v>
      </c>
      <c r="L758" s="10">
        <f t="shared" si="33"/>
        <v>120</v>
      </c>
      <c r="M758" s="11">
        <v>39173</v>
      </c>
      <c r="N758" s="12"/>
      <c r="O758" s="13"/>
      <c r="P758" s="13"/>
      <c r="R758" s="19"/>
    </row>
    <row r="759" spans="1:18" ht="18.75" customHeight="1">
      <c r="A759" s="35">
        <f t="shared" si="32"/>
        <v>757</v>
      </c>
      <c r="B759" s="15" t="s">
        <v>983</v>
      </c>
      <c r="C759" s="9" t="s">
        <v>5</v>
      </c>
      <c r="D759" s="15" t="s">
        <v>282</v>
      </c>
      <c r="E759" s="15" t="s">
        <v>2070</v>
      </c>
      <c r="F759" s="15" t="s">
        <v>2205</v>
      </c>
      <c r="G759" s="15" t="s">
        <v>989</v>
      </c>
      <c r="H759" s="15" t="s">
        <v>1603</v>
      </c>
      <c r="I759" s="16">
        <v>0</v>
      </c>
      <c r="J759" s="15">
        <v>66</v>
      </c>
      <c r="K759" s="15">
        <v>84</v>
      </c>
      <c r="L759" s="10">
        <f t="shared" si="33"/>
        <v>150</v>
      </c>
      <c r="M759" s="11">
        <v>41000</v>
      </c>
      <c r="N759" s="12"/>
      <c r="O759" s="13"/>
      <c r="P759" s="13"/>
      <c r="R759" s="19"/>
    </row>
    <row r="760" spans="1:18" ht="18.75" customHeight="1">
      <c r="A760" s="35">
        <f t="shared" si="32"/>
        <v>758</v>
      </c>
      <c r="B760" s="15" t="s">
        <v>983</v>
      </c>
      <c r="C760" s="9" t="s">
        <v>5</v>
      </c>
      <c r="D760" s="15" t="s">
        <v>282</v>
      </c>
      <c r="E760" s="15" t="s">
        <v>2070</v>
      </c>
      <c r="F760" s="15" t="s">
        <v>2206</v>
      </c>
      <c r="G760" s="15" t="s">
        <v>990</v>
      </c>
      <c r="H760" s="15" t="s">
        <v>1604</v>
      </c>
      <c r="I760" s="16">
        <v>0</v>
      </c>
      <c r="J760" s="15">
        <v>40</v>
      </c>
      <c r="K760" s="15">
        <v>30</v>
      </c>
      <c r="L760" s="10">
        <f t="shared" si="33"/>
        <v>70</v>
      </c>
      <c r="M760" s="11">
        <v>41926</v>
      </c>
      <c r="N760" s="12"/>
      <c r="O760" s="13"/>
      <c r="P760" s="13"/>
      <c r="R760" s="19"/>
    </row>
    <row r="761" spans="1:18" ht="18.75" customHeight="1">
      <c r="A761" s="35">
        <f t="shared" si="32"/>
        <v>759</v>
      </c>
      <c r="B761" s="15" t="s">
        <v>983</v>
      </c>
      <c r="C761" s="9" t="s">
        <v>5</v>
      </c>
      <c r="D761" s="15" t="s">
        <v>282</v>
      </c>
      <c r="E761" s="15" t="s">
        <v>2076</v>
      </c>
      <c r="F761" s="15" t="s">
        <v>2315</v>
      </c>
      <c r="G761" s="15" t="s">
        <v>991</v>
      </c>
      <c r="H761" s="15" t="s">
        <v>2229</v>
      </c>
      <c r="I761" s="16">
        <v>0</v>
      </c>
      <c r="J761" s="15">
        <v>36</v>
      </c>
      <c r="K761" s="15">
        <v>44</v>
      </c>
      <c r="L761" s="10">
        <f t="shared" si="33"/>
        <v>80</v>
      </c>
      <c r="M761" s="11">
        <v>42826</v>
      </c>
      <c r="N761" s="12"/>
      <c r="O761" s="13"/>
      <c r="P761" s="13"/>
      <c r="R761" s="19"/>
    </row>
    <row r="762" spans="1:18" ht="18.75" customHeight="1">
      <c r="A762" s="35">
        <f t="shared" si="32"/>
        <v>760</v>
      </c>
      <c r="B762" s="15" t="s">
        <v>992</v>
      </c>
      <c r="C762" s="9" t="s">
        <v>5</v>
      </c>
      <c r="D762" s="15" t="s">
        <v>282</v>
      </c>
      <c r="E762" s="15" t="s">
        <v>2070</v>
      </c>
      <c r="F762" s="15" t="s">
        <v>2207</v>
      </c>
      <c r="G762" s="15" t="s">
        <v>993</v>
      </c>
      <c r="H762" s="15" t="s">
        <v>1605</v>
      </c>
      <c r="I762" s="16">
        <v>0</v>
      </c>
      <c r="J762" s="15">
        <v>37</v>
      </c>
      <c r="K762" s="15">
        <v>33</v>
      </c>
      <c r="L762" s="10">
        <f t="shared" si="33"/>
        <v>70</v>
      </c>
      <c r="M762" s="11">
        <v>43709</v>
      </c>
      <c r="N762" s="12"/>
      <c r="O762" s="13"/>
      <c r="P762" s="13"/>
      <c r="R762" s="19"/>
    </row>
    <row r="763" spans="1:18" ht="18.75" customHeight="1">
      <c r="A763" s="35">
        <f t="shared" si="32"/>
        <v>761</v>
      </c>
      <c r="B763" s="15" t="s">
        <v>983</v>
      </c>
      <c r="C763" s="9" t="s">
        <v>5</v>
      </c>
      <c r="D763" s="15" t="s">
        <v>282</v>
      </c>
      <c r="E763" s="15" t="s">
        <v>2493</v>
      </c>
      <c r="F763" s="15" t="s">
        <v>2528</v>
      </c>
      <c r="G763" s="15" t="s">
        <v>2529</v>
      </c>
      <c r="H763" s="15" t="s">
        <v>2530</v>
      </c>
      <c r="I763" s="16">
        <v>0</v>
      </c>
      <c r="J763" s="15">
        <v>57</v>
      </c>
      <c r="K763" s="15">
        <v>33</v>
      </c>
      <c r="L763" s="10">
        <f t="shared" si="33"/>
        <v>90</v>
      </c>
      <c r="M763" s="11">
        <v>46113</v>
      </c>
      <c r="N763" s="12"/>
      <c r="O763" s="13"/>
      <c r="P763" s="13"/>
      <c r="R763" s="19"/>
    </row>
    <row r="764" spans="1:18" ht="18.75" customHeight="1">
      <c r="A764" s="35">
        <f t="shared" si="32"/>
        <v>762</v>
      </c>
      <c r="B764" s="15" t="s">
        <v>983</v>
      </c>
      <c r="C764" s="9" t="s">
        <v>5</v>
      </c>
      <c r="D764" s="15" t="s">
        <v>257</v>
      </c>
      <c r="E764" s="15" t="s">
        <v>2070</v>
      </c>
      <c r="F764" s="15" t="s">
        <v>2205</v>
      </c>
      <c r="G764" s="15" t="s">
        <v>994</v>
      </c>
      <c r="H764" s="15" t="s">
        <v>1606</v>
      </c>
      <c r="I764" s="16">
        <v>35</v>
      </c>
      <c r="J764" s="15">
        <v>62</v>
      </c>
      <c r="K764" s="15">
        <v>48</v>
      </c>
      <c r="L764" s="10">
        <f t="shared" si="33"/>
        <v>145</v>
      </c>
      <c r="M764" s="11">
        <v>42095</v>
      </c>
      <c r="N764" s="12"/>
      <c r="O764" s="13"/>
      <c r="P764" s="13"/>
      <c r="R764" s="19"/>
    </row>
    <row r="765" spans="1:18" ht="18.75" customHeight="1">
      <c r="A765" s="35">
        <f t="shared" si="32"/>
        <v>763</v>
      </c>
      <c r="B765" s="15" t="s">
        <v>983</v>
      </c>
      <c r="C765" s="9" t="s">
        <v>5</v>
      </c>
      <c r="D765" s="15" t="s">
        <v>257</v>
      </c>
      <c r="E765" s="15" t="s">
        <v>2070</v>
      </c>
      <c r="F765" s="15" t="s">
        <v>2460</v>
      </c>
      <c r="G765" s="15" t="s">
        <v>2461</v>
      </c>
      <c r="H765" s="15" t="s">
        <v>2472</v>
      </c>
      <c r="I765" s="16">
        <v>13</v>
      </c>
      <c r="J765" s="15">
        <v>82</v>
      </c>
      <c r="K765" s="15">
        <v>63</v>
      </c>
      <c r="L765" s="10">
        <f t="shared" si="33"/>
        <v>158</v>
      </c>
      <c r="M765" s="11">
        <v>45748</v>
      </c>
      <c r="N765" s="12"/>
      <c r="O765" s="13"/>
      <c r="P765" s="13"/>
    </row>
    <row r="766" spans="1:18" ht="18.75" customHeight="1">
      <c r="A766" s="35">
        <f t="shared" si="32"/>
        <v>764</v>
      </c>
      <c r="B766" s="15" t="s">
        <v>983</v>
      </c>
      <c r="C766" s="9" t="s">
        <v>5</v>
      </c>
      <c r="D766" s="15" t="s">
        <v>285</v>
      </c>
      <c r="E766" s="15" t="s">
        <v>2075</v>
      </c>
      <c r="F766" s="15" t="s">
        <v>2357</v>
      </c>
      <c r="G766" s="15" t="s">
        <v>995</v>
      </c>
      <c r="H766" s="15" t="s">
        <v>1607</v>
      </c>
      <c r="I766" s="16">
        <v>0</v>
      </c>
      <c r="J766" s="15">
        <v>0</v>
      </c>
      <c r="K766" s="15">
        <v>15</v>
      </c>
      <c r="L766" s="10">
        <f t="shared" si="33"/>
        <v>15</v>
      </c>
      <c r="M766" s="11">
        <v>42095</v>
      </c>
      <c r="N766" s="12"/>
      <c r="O766" s="13"/>
      <c r="P766" s="14" t="s">
        <v>2490</v>
      </c>
      <c r="R766" s="19"/>
    </row>
    <row r="767" spans="1:18" ht="18.75" customHeight="1">
      <c r="A767" s="35">
        <f t="shared" si="32"/>
        <v>765</v>
      </c>
      <c r="B767" s="15" t="s">
        <v>983</v>
      </c>
      <c r="C767" s="9" t="s">
        <v>5</v>
      </c>
      <c r="D767" s="15" t="s">
        <v>285</v>
      </c>
      <c r="E767" s="15" t="s">
        <v>2070</v>
      </c>
      <c r="F767" s="15" t="s">
        <v>2206</v>
      </c>
      <c r="G767" s="15" t="s">
        <v>996</v>
      </c>
      <c r="H767" s="15" t="s">
        <v>1608</v>
      </c>
      <c r="I767" s="16">
        <v>0</v>
      </c>
      <c r="J767" s="15">
        <v>0</v>
      </c>
      <c r="K767" s="15">
        <v>15</v>
      </c>
      <c r="L767" s="10">
        <f t="shared" si="33"/>
        <v>15</v>
      </c>
      <c r="M767" s="11">
        <v>42461</v>
      </c>
      <c r="N767" s="12"/>
      <c r="O767" s="13"/>
      <c r="P767" s="13"/>
      <c r="R767" s="19"/>
    </row>
    <row r="768" spans="1:18" ht="18.75" customHeight="1">
      <c r="A768" s="35">
        <f t="shared" si="32"/>
        <v>766</v>
      </c>
      <c r="B768" s="15" t="s">
        <v>983</v>
      </c>
      <c r="C768" s="9" t="s">
        <v>5</v>
      </c>
      <c r="D768" s="15" t="s">
        <v>285</v>
      </c>
      <c r="E768" s="15" t="s">
        <v>2081</v>
      </c>
      <c r="F768" s="15" t="s">
        <v>1735</v>
      </c>
      <c r="G768" s="15" t="s">
        <v>997</v>
      </c>
      <c r="H768" s="15" t="s">
        <v>1609</v>
      </c>
      <c r="I768" s="16">
        <v>0</v>
      </c>
      <c r="J768" s="15">
        <v>0</v>
      </c>
      <c r="K768" s="15">
        <v>19</v>
      </c>
      <c r="L768" s="10">
        <f t="shared" si="33"/>
        <v>19</v>
      </c>
      <c r="M768" s="11">
        <v>42522</v>
      </c>
      <c r="N768" s="12"/>
      <c r="O768" s="13"/>
      <c r="P768" s="13"/>
      <c r="R768" s="19"/>
    </row>
    <row r="769" spans="1:18" ht="18.75" customHeight="1">
      <c r="A769" s="35">
        <f t="shared" si="32"/>
        <v>767</v>
      </c>
      <c r="B769" s="15" t="s">
        <v>1164</v>
      </c>
      <c r="C769" s="9" t="s">
        <v>5</v>
      </c>
      <c r="D769" s="15" t="s">
        <v>285</v>
      </c>
      <c r="E769" s="15" t="s">
        <v>2081</v>
      </c>
      <c r="F769" s="15" t="s">
        <v>1936</v>
      </c>
      <c r="G769" s="15" t="s">
        <v>1937</v>
      </c>
      <c r="H769" s="15" t="s">
        <v>1938</v>
      </c>
      <c r="I769" s="16">
        <v>0</v>
      </c>
      <c r="J769" s="15">
        <v>0</v>
      </c>
      <c r="K769" s="15">
        <v>19</v>
      </c>
      <c r="L769" s="10">
        <f t="shared" si="33"/>
        <v>19</v>
      </c>
      <c r="M769" s="11">
        <v>44287</v>
      </c>
      <c r="N769" s="12"/>
      <c r="O769" s="13"/>
      <c r="P769" s="13"/>
      <c r="R769" s="19"/>
    </row>
    <row r="770" spans="1:18" ht="18.75" customHeight="1">
      <c r="A770" s="35">
        <f t="shared" si="32"/>
        <v>768</v>
      </c>
      <c r="B770" s="15" t="s">
        <v>1164</v>
      </c>
      <c r="C770" s="9" t="s">
        <v>5</v>
      </c>
      <c r="D770" s="15" t="s">
        <v>285</v>
      </c>
      <c r="E770" s="15" t="s">
        <v>2076</v>
      </c>
      <c r="F770" s="15" t="s">
        <v>2347</v>
      </c>
      <c r="G770" s="15" t="s">
        <v>1939</v>
      </c>
      <c r="H770" s="15" t="s">
        <v>2230</v>
      </c>
      <c r="I770" s="16">
        <v>0</v>
      </c>
      <c r="J770" s="15">
        <v>0</v>
      </c>
      <c r="K770" s="15">
        <v>19</v>
      </c>
      <c r="L770" s="10">
        <f t="shared" si="33"/>
        <v>19</v>
      </c>
      <c r="M770" s="11">
        <v>44287</v>
      </c>
      <c r="N770" s="12"/>
      <c r="O770" s="13"/>
      <c r="P770" s="13"/>
      <c r="R770" s="19"/>
    </row>
    <row r="771" spans="1:18" ht="18.75" customHeight="1">
      <c r="A771" s="35">
        <f t="shared" ref="A771:A834" si="34">A770+1</f>
        <v>769</v>
      </c>
      <c r="B771" s="15" t="s">
        <v>1164</v>
      </c>
      <c r="C771" s="9" t="s">
        <v>5</v>
      </c>
      <c r="D771" s="15" t="s">
        <v>285</v>
      </c>
      <c r="E771" s="15" t="s">
        <v>2076</v>
      </c>
      <c r="F771" s="15" t="s">
        <v>2325</v>
      </c>
      <c r="G771" s="15" t="s">
        <v>1940</v>
      </c>
      <c r="H771" s="15" t="s">
        <v>2231</v>
      </c>
      <c r="I771" s="16">
        <v>0</v>
      </c>
      <c r="J771" s="15">
        <v>0</v>
      </c>
      <c r="K771" s="15">
        <v>19</v>
      </c>
      <c r="L771" s="10">
        <f t="shared" si="33"/>
        <v>19</v>
      </c>
      <c r="M771" s="11">
        <v>44287</v>
      </c>
      <c r="N771" s="12"/>
      <c r="O771" s="13"/>
      <c r="P771" s="13"/>
      <c r="R771" s="19"/>
    </row>
    <row r="772" spans="1:18" ht="18.75" customHeight="1">
      <c r="A772" s="35">
        <f t="shared" si="34"/>
        <v>770</v>
      </c>
      <c r="B772" s="15" t="s">
        <v>983</v>
      </c>
      <c r="C772" s="9" t="s">
        <v>5</v>
      </c>
      <c r="D772" s="15" t="s">
        <v>287</v>
      </c>
      <c r="E772" s="15" t="s">
        <v>2070</v>
      </c>
      <c r="F772" s="15" t="s">
        <v>2208</v>
      </c>
      <c r="G772" s="15" t="s">
        <v>998</v>
      </c>
      <c r="H772" s="15" t="s">
        <v>1610</v>
      </c>
      <c r="I772" s="16">
        <v>0</v>
      </c>
      <c r="J772" s="15">
        <v>0</v>
      </c>
      <c r="K772" s="15">
        <v>19</v>
      </c>
      <c r="L772" s="10">
        <f t="shared" si="33"/>
        <v>19</v>
      </c>
      <c r="M772" s="11">
        <v>43191</v>
      </c>
      <c r="N772" s="12"/>
      <c r="O772" s="13"/>
      <c r="P772" s="13"/>
      <c r="R772" s="19"/>
    </row>
    <row r="773" spans="1:18" ht="18.75" customHeight="1">
      <c r="A773" s="35">
        <f t="shared" si="34"/>
        <v>771</v>
      </c>
      <c r="B773" s="15" t="s">
        <v>1164</v>
      </c>
      <c r="C773" s="9" t="s">
        <v>5</v>
      </c>
      <c r="D773" s="15" t="s">
        <v>287</v>
      </c>
      <c r="E773" s="15" t="s">
        <v>2070</v>
      </c>
      <c r="F773" s="15" t="s">
        <v>2203</v>
      </c>
      <c r="G773" s="15" t="s">
        <v>999</v>
      </c>
      <c r="H773" s="15" t="s">
        <v>1601</v>
      </c>
      <c r="I773" s="16">
        <v>0</v>
      </c>
      <c r="J773" s="15">
        <v>0</v>
      </c>
      <c r="K773" s="15">
        <v>11</v>
      </c>
      <c r="L773" s="10">
        <f t="shared" si="33"/>
        <v>11</v>
      </c>
      <c r="M773" s="11">
        <v>43922</v>
      </c>
      <c r="N773" s="12"/>
      <c r="O773" s="13"/>
      <c r="P773" s="13"/>
      <c r="R773" s="19"/>
    </row>
    <row r="774" spans="1:18" ht="18.75" customHeight="1">
      <c r="A774" s="35">
        <f t="shared" si="34"/>
        <v>772</v>
      </c>
      <c r="B774" s="15" t="s">
        <v>1000</v>
      </c>
      <c r="C774" s="9" t="s">
        <v>5</v>
      </c>
      <c r="D774" s="15" t="s">
        <v>282</v>
      </c>
      <c r="E774" s="15" t="s">
        <v>2076</v>
      </c>
      <c r="F774" s="15" t="s">
        <v>2348</v>
      </c>
      <c r="G774" s="15" t="s">
        <v>1193</v>
      </c>
      <c r="H774" s="15" t="s">
        <v>1002</v>
      </c>
      <c r="I774" s="16">
        <v>0</v>
      </c>
      <c r="J774" s="15">
        <v>36</v>
      </c>
      <c r="K774" s="15">
        <v>18</v>
      </c>
      <c r="L774" s="10">
        <f t="shared" si="33"/>
        <v>54</v>
      </c>
      <c r="M774" s="11">
        <v>43556</v>
      </c>
      <c r="N774" s="18"/>
      <c r="O774" s="15"/>
      <c r="P774" s="15"/>
      <c r="R774" s="19"/>
    </row>
    <row r="775" spans="1:18" ht="18.75" customHeight="1">
      <c r="A775" s="35">
        <f t="shared" si="34"/>
        <v>773</v>
      </c>
      <c r="B775" s="15" t="s">
        <v>1000</v>
      </c>
      <c r="C775" s="9" t="s">
        <v>5</v>
      </c>
      <c r="D775" s="15" t="s">
        <v>257</v>
      </c>
      <c r="E775" s="15" t="s">
        <v>2070</v>
      </c>
      <c r="F775" s="15" t="s">
        <v>247</v>
      </c>
      <c r="G775" s="15" t="s">
        <v>1967</v>
      </c>
      <c r="H775" s="15" t="s">
        <v>1611</v>
      </c>
      <c r="I775" s="16">
        <v>15</v>
      </c>
      <c r="J775" s="15">
        <v>56</v>
      </c>
      <c r="K775" s="15">
        <v>54</v>
      </c>
      <c r="L775" s="10">
        <f t="shared" si="33"/>
        <v>125</v>
      </c>
      <c r="M775" s="11">
        <v>44652</v>
      </c>
      <c r="N775" s="18"/>
      <c r="O775" s="15"/>
      <c r="P775" s="15"/>
      <c r="R775" s="19"/>
    </row>
    <row r="776" spans="1:18" ht="18.75" customHeight="1">
      <c r="A776" s="35">
        <f t="shared" si="34"/>
        <v>774</v>
      </c>
      <c r="B776" s="15" t="s">
        <v>1000</v>
      </c>
      <c r="C776" s="9" t="s">
        <v>5</v>
      </c>
      <c r="D776" s="15" t="s">
        <v>257</v>
      </c>
      <c r="E776" s="15" t="s">
        <v>2070</v>
      </c>
      <c r="F776" s="15" t="s">
        <v>1711</v>
      </c>
      <c r="G776" s="15" t="s">
        <v>1968</v>
      </c>
      <c r="H776" s="15" t="s">
        <v>1712</v>
      </c>
      <c r="I776" s="16">
        <v>25</v>
      </c>
      <c r="J776" s="15">
        <v>54</v>
      </c>
      <c r="K776" s="15">
        <v>36</v>
      </c>
      <c r="L776" s="10">
        <f t="shared" si="33"/>
        <v>115</v>
      </c>
      <c r="M776" s="11">
        <v>44652</v>
      </c>
      <c r="N776" s="18"/>
      <c r="O776" s="15"/>
      <c r="P776" s="15"/>
      <c r="R776" s="19"/>
    </row>
    <row r="777" spans="1:18" ht="18.75" customHeight="1">
      <c r="A777" s="35">
        <f t="shared" si="34"/>
        <v>775</v>
      </c>
      <c r="B777" s="15" t="s">
        <v>1000</v>
      </c>
      <c r="C777" s="9" t="s">
        <v>5</v>
      </c>
      <c r="D777" s="15" t="s">
        <v>257</v>
      </c>
      <c r="E777" s="15" t="s">
        <v>2070</v>
      </c>
      <c r="F777" s="15" t="s">
        <v>2273</v>
      </c>
      <c r="G777" s="15" t="s">
        <v>2274</v>
      </c>
      <c r="H777" s="15" t="s">
        <v>2275</v>
      </c>
      <c r="I777" s="16">
        <v>10</v>
      </c>
      <c r="J777" s="15">
        <v>30</v>
      </c>
      <c r="K777" s="15">
        <v>30</v>
      </c>
      <c r="L777" s="10">
        <f t="shared" si="33"/>
        <v>70</v>
      </c>
      <c r="M777" s="11">
        <v>45383</v>
      </c>
      <c r="N777" s="18"/>
      <c r="O777" s="15"/>
      <c r="P777" s="15"/>
      <c r="R777" s="19"/>
    </row>
    <row r="778" spans="1:18" ht="18.75" customHeight="1">
      <c r="A778" s="35">
        <f t="shared" si="34"/>
        <v>776</v>
      </c>
      <c r="B778" s="15" t="s">
        <v>1000</v>
      </c>
      <c r="C778" s="9" t="s">
        <v>128</v>
      </c>
      <c r="D778" s="15" t="s">
        <v>284</v>
      </c>
      <c r="E778" s="15" t="s">
        <v>2069</v>
      </c>
      <c r="F778" s="15" t="s">
        <v>2462</v>
      </c>
      <c r="G778" s="15" t="s">
        <v>2484</v>
      </c>
      <c r="H778" s="15" t="s">
        <v>2473</v>
      </c>
      <c r="I778" s="16">
        <v>48</v>
      </c>
      <c r="J778" s="15">
        <v>72</v>
      </c>
      <c r="K778" s="15">
        <v>48</v>
      </c>
      <c r="L778" s="10">
        <f t="shared" si="33"/>
        <v>168</v>
      </c>
      <c r="M778" s="11">
        <v>45748</v>
      </c>
      <c r="N778" s="12"/>
      <c r="O778" s="13"/>
      <c r="P778" s="13"/>
    </row>
    <row r="779" spans="1:18" ht="18.75" customHeight="1">
      <c r="A779" s="35">
        <f t="shared" si="34"/>
        <v>777</v>
      </c>
      <c r="B779" s="15" t="s">
        <v>1000</v>
      </c>
      <c r="C779" s="9" t="s">
        <v>5</v>
      </c>
      <c r="D779" s="15" t="s">
        <v>284</v>
      </c>
      <c r="E779" s="15" t="s">
        <v>2071</v>
      </c>
      <c r="F779" s="15" t="s">
        <v>2305</v>
      </c>
      <c r="G779" s="15" t="s">
        <v>1003</v>
      </c>
      <c r="H779" s="15" t="s">
        <v>1612</v>
      </c>
      <c r="I779" s="16">
        <v>18</v>
      </c>
      <c r="J779" s="15">
        <v>87</v>
      </c>
      <c r="K779" s="15">
        <v>54</v>
      </c>
      <c r="L779" s="10">
        <f t="shared" si="33"/>
        <v>159</v>
      </c>
      <c r="M779" s="11">
        <v>42095</v>
      </c>
      <c r="N779" s="18"/>
      <c r="O779" s="15"/>
      <c r="P779" s="15"/>
      <c r="R779" s="19"/>
    </row>
    <row r="780" spans="1:18" ht="18.75" customHeight="1">
      <c r="A780" s="35">
        <f t="shared" si="34"/>
        <v>778</v>
      </c>
      <c r="B780" s="15" t="s">
        <v>1000</v>
      </c>
      <c r="C780" s="9" t="s">
        <v>5</v>
      </c>
      <c r="D780" s="15" t="s">
        <v>284</v>
      </c>
      <c r="E780" s="15" t="s">
        <v>2070</v>
      </c>
      <c r="F780" s="15" t="s">
        <v>1001</v>
      </c>
      <c r="G780" s="15" t="s">
        <v>1004</v>
      </c>
      <c r="H780" s="15" t="s">
        <v>1613</v>
      </c>
      <c r="I780" s="16">
        <v>15</v>
      </c>
      <c r="J780" s="15">
        <v>45</v>
      </c>
      <c r="K780" s="15">
        <v>45</v>
      </c>
      <c r="L780" s="10">
        <f t="shared" si="33"/>
        <v>105</v>
      </c>
      <c r="M780" s="11">
        <v>43922</v>
      </c>
      <c r="N780" s="18"/>
      <c r="O780" s="15"/>
      <c r="P780" s="15"/>
      <c r="R780" s="19"/>
    </row>
    <row r="781" spans="1:18" ht="18.75" customHeight="1">
      <c r="A781" s="35">
        <f t="shared" si="34"/>
        <v>779</v>
      </c>
      <c r="B781" s="15" t="s">
        <v>1000</v>
      </c>
      <c r="C781" s="9" t="s">
        <v>5</v>
      </c>
      <c r="D781" s="15" t="s">
        <v>285</v>
      </c>
      <c r="E781" s="15" t="s">
        <v>2076</v>
      </c>
      <c r="F781" s="15" t="s">
        <v>2332</v>
      </c>
      <c r="G781" s="15" t="s">
        <v>1194</v>
      </c>
      <c r="H781" s="15" t="s">
        <v>1614</v>
      </c>
      <c r="I781" s="16">
        <v>0</v>
      </c>
      <c r="J781" s="15">
        <v>0</v>
      </c>
      <c r="K781" s="15">
        <v>18</v>
      </c>
      <c r="L781" s="10">
        <f t="shared" si="33"/>
        <v>18</v>
      </c>
      <c r="M781" s="11">
        <v>43191</v>
      </c>
      <c r="N781" s="18"/>
      <c r="O781" s="15"/>
      <c r="P781" s="15"/>
      <c r="R781" s="19"/>
    </row>
    <row r="782" spans="1:18" ht="18.75" customHeight="1">
      <c r="A782" s="35">
        <f t="shared" si="34"/>
        <v>780</v>
      </c>
      <c r="B782" s="15" t="s">
        <v>1000</v>
      </c>
      <c r="C782" s="9" t="s">
        <v>5</v>
      </c>
      <c r="D782" s="15" t="s">
        <v>285</v>
      </c>
      <c r="E782" s="15" t="s">
        <v>2076</v>
      </c>
      <c r="F782" s="15" t="s">
        <v>2189</v>
      </c>
      <c r="G782" s="15" t="s">
        <v>2190</v>
      </c>
      <c r="H782" s="15" t="s">
        <v>2191</v>
      </c>
      <c r="I782" s="16">
        <v>0</v>
      </c>
      <c r="J782" s="15">
        <v>0</v>
      </c>
      <c r="K782" s="15">
        <v>19</v>
      </c>
      <c r="L782" s="10">
        <f t="shared" si="33"/>
        <v>19</v>
      </c>
      <c r="M782" s="11">
        <v>45017</v>
      </c>
      <c r="N782" s="12"/>
      <c r="O782" s="13"/>
      <c r="P782" s="41">
        <v>46112</v>
      </c>
    </row>
    <row r="783" spans="1:18" ht="18.75" customHeight="1">
      <c r="A783" s="35">
        <f t="shared" si="34"/>
        <v>781</v>
      </c>
      <c r="B783" s="15" t="s">
        <v>1165</v>
      </c>
      <c r="C783" s="9" t="s">
        <v>5</v>
      </c>
      <c r="D783" s="15" t="s">
        <v>287</v>
      </c>
      <c r="E783" s="15" t="s">
        <v>2076</v>
      </c>
      <c r="F783" s="15" t="s">
        <v>2349</v>
      </c>
      <c r="G783" s="15" t="s">
        <v>1005</v>
      </c>
      <c r="H783" s="15" t="s">
        <v>2416</v>
      </c>
      <c r="I783" s="16">
        <v>0</v>
      </c>
      <c r="J783" s="15">
        <v>0</v>
      </c>
      <c r="K783" s="15">
        <v>19</v>
      </c>
      <c r="L783" s="10">
        <f t="shared" si="33"/>
        <v>19</v>
      </c>
      <c r="M783" s="11">
        <v>42217</v>
      </c>
      <c r="N783" s="18"/>
      <c r="O783" s="15"/>
      <c r="P783" s="15"/>
      <c r="R783" s="19"/>
    </row>
    <row r="784" spans="1:18" ht="18.75" customHeight="1">
      <c r="A784" s="35">
        <f t="shared" si="34"/>
        <v>782</v>
      </c>
      <c r="B784" s="15" t="s">
        <v>1006</v>
      </c>
      <c r="C784" s="9" t="s">
        <v>5</v>
      </c>
      <c r="D784" s="15" t="s">
        <v>282</v>
      </c>
      <c r="E784" s="15" t="s">
        <v>2070</v>
      </c>
      <c r="F784" s="15" t="s">
        <v>1007</v>
      </c>
      <c r="G784" s="15" t="s">
        <v>1008</v>
      </c>
      <c r="H784" s="15" t="s">
        <v>1615</v>
      </c>
      <c r="I784" s="16">
        <v>0</v>
      </c>
      <c r="J784" s="15">
        <v>75</v>
      </c>
      <c r="K784" s="15">
        <v>45</v>
      </c>
      <c r="L784" s="10">
        <f t="shared" si="33"/>
        <v>120</v>
      </c>
      <c r="M784" s="11">
        <v>41365</v>
      </c>
      <c r="N784" s="12"/>
      <c r="O784" s="13"/>
      <c r="P784" s="13"/>
      <c r="R784" s="19"/>
    </row>
    <row r="785" spans="1:18" ht="18.75" customHeight="1">
      <c r="A785" s="35">
        <f t="shared" si="34"/>
        <v>783</v>
      </c>
      <c r="B785" s="15" t="s">
        <v>1006</v>
      </c>
      <c r="C785" s="9" t="s">
        <v>5</v>
      </c>
      <c r="D785" s="15" t="s">
        <v>282</v>
      </c>
      <c r="E785" s="15" t="s">
        <v>2070</v>
      </c>
      <c r="F785" s="15" t="s">
        <v>1009</v>
      </c>
      <c r="G785" s="15" t="s">
        <v>1010</v>
      </c>
      <c r="H785" s="15" t="s">
        <v>1616</v>
      </c>
      <c r="I785" s="16">
        <v>0</v>
      </c>
      <c r="J785" s="15">
        <v>52</v>
      </c>
      <c r="K785" s="15">
        <v>57</v>
      </c>
      <c r="L785" s="10">
        <f t="shared" si="33"/>
        <v>109</v>
      </c>
      <c r="M785" s="11">
        <v>43405</v>
      </c>
      <c r="N785" s="12"/>
      <c r="O785" s="13"/>
      <c r="P785" s="13"/>
      <c r="R785" s="19"/>
    </row>
    <row r="786" spans="1:18" ht="18.75" customHeight="1">
      <c r="A786" s="35">
        <f t="shared" si="34"/>
        <v>784</v>
      </c>
      <c r="B786" s="15" t="s">
        <v>1006</v>
      </c>
      <c r="C786" s="9" t="s">
        <v>128</v>
      </c>
      <c r="D786" s="15" t="s">
        <v>257</v>
      </c>
      <c r="E786" s="15" t="s">
        <v>2069</v>
      </c>
      <c r="F786" s="15" t="s">
        <v>2153</v>
      </c>
      <c r="G786" s="15" t="s">
        <v>2154</v>
      </c>
      <c r="H786" s="15" t="s">
        <v>2155</v>
      </c>
      <c r="I786" s="16">
        <v>15</v>
      </c>
      <c r="J786" s="15">
        <v>30</v>
      </c>
      <c r="K786" s="15">
        <v>30</v>
      </c>
      <c r="L786" s="10">
        <f t="shared" si="33"/>
        <v>75</v>
      </c>
      <c r="M786" s="11">
        <v>45017</v>
      </c>
      <c r="N786" s="12"/>
      <c r="O786" s="13"/>
      <c r="P786" s="13"/>
    </row>
    <row r="787" spans="1:18" ht="18.75" customHeight="1">
      <c r="A787" s="35">
        <f t="shared" si="34"/>
        <v>785</v>
      </c>
      <c r="B787" s="15" t="s">
        <v>1006</v>
      </c>
      <c r="C787" s="9" t="s">
        <v>5</v>
      </c>
      <c r="D787" s="15" t="s">
        <v>257</v>
      </c>
      <c r="E787" s="15" t="s">
        <v>2070</v>
      </c>
      <c r="F787" s="15" t="s">
        <v>386</v>
      </c>
      <c r="G787" s="15" t="s">
        <v>1011</v>
      </c>
      <c r="H787" s="15" t="s">
        <v>1617</v>
      </c>
      <c r="I787" s="16">
        <v>15</v>
      </c>
      <c r="J787" s="15">
        <v>64</v>
      </c>
      <c r="K787" s="15">
        <v>66</v>
      </c>
      <c r="L787" s="10">
        <f t="shared" si="33"/>
        <v>145</v>
      </c>
      <c r="M787" s="11">
        <v>43191</v>
      </c>
      <c r="N787" s="12"/>
      <c r="O787" s="13"/>
      <c r="P787" s="13"/>
      <c r="R787" s="19"/>
    </row>
    <row r="788" spans="1:18" ht="18.75" customHeight="1">
      <c r="A788" s="35">
        <f t="shared" si="34"/>
        <v>786</v>
      </c>
      <c r="B788" s="15" t="s">
        <v>1006</v>
      </c>
      <c r="C788" s="9" t="s">
        <v>5</v>
      </c>
      <c r="D788" s="15" t="s">
        <v>257</v>
      </c>
      <c r="E788" s="15" t="s">
        <v>2070</v>
      </c>
      <c r="F788" s="15" t="s">
        <v>1012</v>
      </c>
      <c r="G788" s="15" t="s">
        <v>1013</v>
      </c>
      <c r="H788" s="15" t="s">
        <v>1916</v>
      </c>
      <c r="I788" s="16">
        <v>15</v>
      </c>
      <c r="J788" s="15">
        <v>45</v>
      </c>
      <c r="K788" s="15">
        <v>48</v>
      </c>
      <c r="L788" s="10">
        <f t="shared" si="33"/>
        <v>108</v>
      </c>
      <c r="M788" s="11">
        <v>43922</v>
      </c>
      <c r="N788" s="12"/>
      <c r="O788" s="13"/>
      <c r="P788" s="13"/>
      <c r="R788" s="19"/>
    </row>
    <row r="789" spans="1:18" ht="18.75" customHeight="1">
      <c r="A789" s="35">
        <f t="shared" si="34"/>
        <v>787</v>
      </c>
      <c r="B789" s="15" t="s">
        <v>1006</v>
      </c>
      <c r="C789" s="9" t="s">
        <v>5</v>
      </c>
      <c r="D789" s="15" t="s">
        <v>257</v>
      </c>
      <c r="E789" s="15" t="s">
        <v>2070</v>
      </c>
      <c r="F789" s="15" t="s">
        <v>2156</v>
      </c>
      <c r="G789" s="15" t="s">
        <v>2157</v>
      </c>
      <c r="H789" s="15" t="s">
        <v>2158</v>
      </c>
      <c r="I789" s="16">
        <v>15</v>
      </c>
      <c r="J789" s="15">
        <v>54</v>
      </c>
      <c r="K789" s="15">
        <v>46</v>
      </c>
      <c r="L789" s="10">
        <f t="shared" si="33"/>
        <v>115</v>
      </c>
      <c r="M789" s="11">
        <v>45017</v>
      </c>
      <c r="N789" s="12"/>
      <c r="O789" s="13"/>
      <c r="P789" s="13"/>
    </row>
    <row r="790" spans="1:18" ht="18.75" customHeight="1">
      <c r="A790" s="35">
        <f t="shared" si="34"/>
        <v>788</v>
      </c>
      <c r="B790" s="15" t="s">
        <v>1006</v>
      </c>
      <c r="C790" s="9" t="s">
        <v>5</v>
      </c>
      <c r="D790" s="15" t="s">
        <v>283</v>
      </c>
      <c r="E790" s="15" t="s">
        <v>2071</v>
      </c>
      <c r="F790" s="15" t="s">
        <v>2310</v>
      </c>
      <c r="G790" s="15" t="s">
        <v>1014</v>
      </c>
      <c r="H790" s="15" t="s">
        <v>1618</v>
      </c>
      <c r="I790" s="16">
        <v>45</v>
      </c>
      <c r="J790" s="15">
        <v>135</v>
      </c>
      <c r="K790" s="15">
        <v>48</v>
      </c>
      <c r="L790" s="10">
        <f t="shared" si="33"/>
        <v>228</v>
      </c>
      <c r="M790" s="11">
        <v>42826</v>
      </c>
      <c r="N790" s="12"/>
      <c r="O790" s="13"/>
      <c r="P790" s="13"/>
      <c r="R790" s="19"/>
    </row>
    <row r="791" spans="1:18" ht="18.75" customHeight="1">
      <c r="A791" s="35">
        <f t="shared" si="34"/>
        <v>789</v>
      </c>
      <c r="B791" s="15" t="s">
        <v>1006</v>
      </c>
      <c r="C791" s="9" t="s">
        <v>5</v>
      </c>
      <c r="D791" s="15" t="s">
        <v>284</v>
      </c>
      <c r="E791" s="15" t="s">
        <v>2071</v>
      </c>
      <c r="F791" s="15" t="s">
        <v>2311</v>
      </c>
      <c r="G791" s="15" t="s">
        <v>1015</v>
      </c>
      <c r="H791" s="15" t="s">
        <v>1619</v>
      </c>
      <c r="I791" s="16">
        <v>60</v>
      </c>
      <c r="J791" s="15">
        <v>78</v>
      </c>
      <c r="K791" s="15">
        <v>18</v>
      </c>
      <c r="L791" s="10">
        <f t="shared" si="33"/>
        <v>156</v>
      </c>
      <c r="M791" s="11">
        <v>42095</v>
      </c>
      <c r="N791" s="12"/>
      <c r="O791" s="13"/>
      <c r="P791" s="13"/>
      <c r="R791" s="19"/>
    </row>
    <row r="792" spans="1:18" ht="18.75" customHeight="1">
      <c r="A792" s="35">
        <f t="shared" si="34"/>
        <v>790</v>
      </c>
      <c r="B792" s="15" t="s">
        <v>1006</v>
      </c>
      <c r="C792" s="9" t="s">
        <v>5</v>
      </c>
      <c r="D792" s="15" t="s">
        <v>284</v>
      </c>
      <c r="E792" s="15" t="s">
        <v>2070</v>
      </c>
      <c r="F792" s="15" t="s">
        <v>143</v>
      </c>
      <c r="G792" s="15" t="s">
        <v>1016</v>
      </c>
      <c r="H792" s="15" t="s">
        <v>1620</v>
      </c>
      <c r="I792" s="16">
        <v>45</v>
      </c>
      <c r="J792" s="15">
        <v>141</v>
      </c>
      <c r="K792" s="15">
        <v>96</v>
      </c>
      <c r="L792" s="10">
        <f t="shared" si="33"/>
        <v>282</v>
      </c>
      <c r="M792" s="11">
        <v>42095</v>
      </c>
      <c r="N792" s="12"/>
      <c r="O792" s="13"/>
      <c r="P792" s="13"/>
      <c r="R792" s="19"/>
    </row>
    <row r="793" spans="1:18" ht="18.75" customHeight="1">
      <c r="A793" s="35">
        <f t="shared" si="34"/>
        <v>791</v>
      </c>
      <c r="B793" s="15" t="s">
        <v>1017</v>
      </c>
      <c r="C793" s="9" t="s">
        <v>5</v>
      </c>
      <c r="D793" s="15" t="s">
        <v>284</v>
      </c>
      <c r="E793" s="15" t="s">
        <v>2071</v>
      </c>
      <c r="F793" s="15" t="s">
        <v>2312</v>
      </c>
      <c r="G793" s="15" t="s">
        <v>1018</v>
      </c>
      <c r="H793" s="15" t="s">
        <v>1621</v>
      </c>
      <c r="I793" s="16">
        <v>6</v>
      </c>
      <c r="J793" s="15">
        <v>66</v>
      </c>
      <c r="K793" s="15">
        <v>36</v>
      </c>
      <c r="L793" s="10">
        <f t="shared" si="33"/>
        <v>108</v>
      </c>
      <c r="M793" s="11">
        <v>43922</v>
      </c>
      <c r="N793" s="12"/>
      <c r="O793" s="13"/>
      <c r="P793" s="13"/>
      <c r="R793" s="19"/>
    </row>
    <row r="794" spans="1:18" ht="18.75" customHeight="1">
      <c r="A794" s="35">
        <f t="shared" si="34"/>
        <v>792</v>
      </c>
      <c r="B794" s="15" t="s">
        <v>1006</v>
      </c>
      <c r="C794" s="9" t="s">
        <v>5</v>
      </c>
      <c r="D794" s="15" t="s">
        <v>284</v>
      </c>
      <c r="E794" s="15" t="s">
        <v>2071</v>
      </c>
      <c r="F794" s="15" t="s">
        <v>2159</v>
      </c>
      <c r="G794" s="15" t="s">
        <v>2160</v>
      </c>
      <c r="H794" s="15" t="s">
        <v>2161</v>
      </c>
      <c r="I794" s="16">
        <v>42</v>
      </c>
      <c r="J794" s="15">
        <v>175</v>
      </c>
      <c r="K794" s="15">
        <v>75</v>
      </c>
      <c r="L794" s="10">
        <f t="shared" si="33"/>
        <v>292</v>
      </c>
      <c r="M794" s="11">
        <v>45017</v>
      </c>
      <c r="N794" s="12"/>
      <c r="O794" s="13"/>
      <c r="P794" s="13"/>
    </row>
    <row r="795" spans="1:18" ht="18.75" customHeight="1">
      <c r="A795" s="35">
        <f t="shared" si="34"/>
        <v>793</v>
      </c>
      <c r="B795" s="15" t="s">
        <v>1006</v>
      </c>
      <c r="C795" s="9" t="s">
        <v>5</v>
      </c>
      <c r="D795" s="15" t="s">
        <v>285</v>
      </c>
      <c r="E795" s="15" t="s">
        <v>2070</v>
      </c>
      <c r="F795" s="15" t="s">
        <v>2012</v>
      </c>
      <c r="G795" s="15" t="s">
        <v>236</v>
      </c>
      <c r="H795" s="15" t="s">
        <v>1622</v>
      </c>
      <c r="I795" s="16">
        <v>0</v>
      </c>
      <c r="J795" s="15">
        <v>0</v>
      </c>
      <c r="K795" s="15">
        <v>19</v>
      </c>
      <c r="L795" s="10">
        <f t="shared" ref="L795:L864" si="35">SUM(I795:K795)</f>
        <v>19</v>
      </c>
      <c r="M795" s="11">
        <v>42095</v>
      </c>
      <c r="N795" s="12"/>
      <c r="O795" s="13"/>
      <c r="P795" s="13"/>
      <c r="R795" s="19"/>
    </row>
    <row r="796" spans="1:18" ht="18.75" customHeight="1">
      <c r="A796" s="35">
        <f t="shared" si="34"/>
        <v>794</v>
      </c>
      <c r="B796" s="15" t="s">
        <v>1006</v>
      </c>
      <c r="C796" s="9" t="s">
        <v>5</v>
      </c>
      <c r="D796" s="15" t="s">
        <v>285</v>
      </c>
      <c r="E796" s="15" t="s">
        <v>1720</v>
      </c>
      <c r="F796" s="15" t="s">
        <v>1720</v>
      </c>
      <c r="G796" s="15" t="s">
        <v>1019</v>
      </c>
      <c r="H796" s="15" t="s">
        <v>1917</v>
      </c>
      <c r="I796" s="16">
        <v>0</v>
      </c>
      <c r="J796" s="15">
        <v>0</v>
      </c>
      <c r="K796" s="15">
        <v>18</v>
      </c>
      <c r="L796" s="10">
        <f t="shared" si="35"/>
        <v>18</v>
      </c>
      <c r="M796" s="11">
        <v>43191</v>
      </c>
      <c r="N796" s="12"/>
      <c r="O796" s="13"/>
      <c r="P796" s="13"/>
      <c r="R796" s="19"/>
    </row>
    <row r="797" spans="1:18" ht="18.75" customHeight="1">
      <c r="A797" s="35">
        <f t="shared" si="34"/>
        <v>795</v>
      </c>
      <c r="B797" s="15" t="s">
        <v>1006</v>
      </c>
      <c r="C797" s="9" t="s">
        <v>5</v>
      </c>
      <c r="D797" s="15" t="s">
        <v>285</v>
      </c>
      <c r="E797" s="15" t="s">
        <v>1720</v>
      </c>
      <c r="F797" s="15" t="s">
        <v>1720</v>
      </c>
      <c r="G797" s="15" t="s">
        <v>2051</v>
      </c>
      <c r="H797" s="15" t="s">
        <v>1020</v>
      </c>
      <c r="I797" s="16">
        <v>0</v>
      </c>
      <c r="J797" s="15">
        <v>0</v>
      </c>
      <c r="K797" s="15">
        <v>18</v>
      </c>
      <c r="L797" s="10">
        <f t="shared" si="35"/>
        <v>18</v>
      </c>
      <c r="M797" s="11">
        <v>43922</v>
      </c>
      <c r="N797" s="12"/>
      <c r="O797" s="13"/>
      <c r="P797" s="13"/>
      <c r="R797" s="19"/>
    </row>
    <row r="798" spans="1:18" ht="18.75" customHeight="1">
      <c r="A798" s="35">
        <f t="shared" si="34"/>
        <v>796</v>
      </c>
      <c r="B798" s="15" t="s">
        <v>1166</v>
      </c>
      <c r="C798" s="9" t="s">
        <v>5</v>
      </c>
      <c r="D798" s="15" t="s">
        <v>287</v>
      </c>
      <c r="E798" s="15" t="s">
        <v>2071</v>
      </c>
      <c r="F798" s="15" t="s">
        <v>2310</v>
      </c>
      <c r="G798" s="15" t="s">
        <v>1021</v>
      </c>
      <c r="H798" s="15" t="s">
        <v>1623</v>
      </c>
      <c r="I798" s="16">
        <v>0</v>
      </c>
      <c r="J798" s="15">
        <v>0</v>
      </c>
      <c r="K798" s="15">
        <v>18</v>
      </c>
      <c r="L798" s="10">
        <f t="shared" si="35"/>
        <v>18</v>
      </c>
      <c r="M798" s="11">
        <v>42614</v>
      </c>
      <c r="N798" s="12"/>
      <c r="O798" s="13"/>
      <c r="P798" s="13"/>
      <c r="R798" s="19"/>
    </row>
    <row r="799" spans="1:18" ht="18.75" customHeight="1">
      <c r="A799" s="35">
        <f t="shared" si="34"/>
        <v>797</v>
      </c>
      <c r="B799" s="15" t="s">
        <v>1022</v>
      </c>
      <c r="C799" s="9" t="s">
        <v>128</v>
      </c>
      <c r="D799" s="15" t="s">
        <v>282</v>
      </c>
      <c r="E799" s="15" t="s">
        <v>2069</v>
      </c>
      <c r="F799" s="15" t="s">
        <v>1023</v>
      </c>
      <c r="G799" s="15" t="s">
        <v>1024</v>
      </c>
      <c r="H799" s="15" t="s">
        <v>1827</v>
      </c>
      <c r="I799" s="16">
        <v>0</v>
      </c>
      <c r="J799" s="15">
        <v>50</v>
      </c>
      <c r="K799" s="15">
        <v>50</v>
      </c>
      <c r="L799" s="10">
        <f t="shared" si="35"/>
        <v>100</v>
      </c>
      <c r="M799" s="11">
        <v>27510</v>
      </c>
      <c r="N799" s="18"/>
      <c r="O799" s="15"/>
      <c r="P799" s="15"/>
      <c r="R799" s="19"/>
    </row>
    <row r="800" spans="1:18" ht="18.75" customHeight="1">
      <c r="A800" s="35">
        <f t="shared" si="34"/>
        <v>798</v>
      </c>
      <c r="B800" s="15" t="s">
        <v>1022</v>
      </c>
      <c r="C800" s="9" t="s">
        <v>5</v>
      </c>
      <c r="D800" s="15" t="s">
        <v>282</v>
      </c>
      <c r="E800" s="15" t="s">
        <v>2070</v>
      </c>
      <c r="F800" s="15" t="s">
        <v>1025</v>
      </c>
      <c r="G800" s="15" t="s">
        <v>1026</v>
      </c>
      <c r="H800" s="15" t="s">
        <v>1828</v>
      </c>
      <c r="I800" s="16">
        <v>0</v>
      </c>
      <c r="J800" s="15">
        <v>60</v>
      </c>
      <c r="K800" s="15">
        <v>60</v>
      </c>
      <c r="L800" s="10">
        <f t="shared" si="35"/>
        <v>120</v>
      </c>
      <c r="M800" s="11">
        <v>24551</v>
      </c>
      <c r="N800" s="18"/>
      <c r="O800" s="15"/>
      <c r="P800" s="15"/>
      <c r="R800" s="19"/>
    </row>
    <row r="801" spans="1:18" ht="18.75" customHeight="1">
      <c r="A801" s="35">
        <f t="shared" si="34"/>
        <v>799</v>
      </c>
      <c r="B801" s="15" t="s">
        <v>1022</v>
      </c>
      <c r="C801" s="9" t="s">
        <v>5</v>
      </c>
      <c r="D801" s="15" t="s">
        <v>282</v>
      </c>
      <c r="E801" s="15" t="s">
        <v>2070</v>
      </c>
      <c r="F801" s="15" t="s">
        <v>1027</v>
      </c>
      <c r="G801" s="15" t="s">
        <v>1028</v>
      </c>
      <c r="H801" s="15" t="s">
        <v>1829</v>
      </c>
      <c r="I801" s="16">
        <v>0</v>
      </c>
      <c r="J801" s="15">
        <v>72</v>
      </c>
      <c r="K801" s="15">
        <v>78</v>
      </c>
      <c r="L801" s="10">
        <f t="shared" si="35"/>
        <v>150</v>
      </c>
      <c r="M801" s="11">
        <v>28216</v>
      </c>
      <c r="N801" s="18"/>
      <c r="O801" s="15"/>
      <c r="P801" s="15"/>
      <c r="R801" s="19"/>
    </row>
    <row r="802" spans="1:18" ht="18.75" customHeight="1">
      <c r="A802" s="35">
        <f t="shared" si="34"/>
        <v>800</v>
      </c>
      <c r="B802" s="15" t="s">
        <v>1022</v>
      </c>
      <c r="C802" s="9" t="s">
        <v>5</v>
      </c>
      <c r="D802" s="15" t="s">
        <v>282</v>
      </c>
      <c r="E802" s="15" t="s">
        <v>2070</v>
      </c>
      <c r="F802" s="15" t="s">
        <v>1029</v>
      </c>
      <c r="G802" s="15" t="s">
        <v>1030</v>
      </c>
      <c r="H802" s="15" t="s">
        <v>1830</v>
      </c>
      <c r="I802" s="16">
        <v>0</v>
      </c>
      <c r="J802" s="15">
        <v>89</v>
      </c>
      <c r="K802" s="15">
        <v>71</v>
      </c>
      <c r="L802" s="10">
        <f t="shared" si="35"/>
        <v>160</v>
      </c>
      <c r="M802" s="11">
        <v>29677</v>
      </c>
      <c r="N802" s="18" t="s">
        <v>1742</v>
      </c>
      <c r="O802" s="15">
        <v>50</v>
      </c>
      <c r="P802" s="15"/>
      <c r="R802" s="19"/>
    </row>
    <row r="803" spans="1:18" ht="18.75" customHeight="1">
      <c r="A803" s="35">
        <f t="shared" si="34"/>
        <v>801</v>
      </c>
      <c r="B803" s="15" t="s">
        <v>1022</v>
      </c>
      <c r="C803" s="9" t="s">
        <v>5</v>
      </c>
      <c r="D803" s="15" t="s">
        <v>282</v>
      </c>
      <c r="E803" s="15" t="s">
        <v>2070</v>
      </c>
      <c r="F803" s="15" t="s">
        <v>1031</v>
      </c>
      <c r="G803" s="15" t="s">
        <v>1032</v>
      </c>
      <c r="H803" s="15" t="s">
        <v>1831</v>
      </c>
      <c r="I803" s="16">
        <v>0</v>
      </c>
      <c r="J803" s="15">
        <v>32</v>
      </c>
      <c r="K803" s="15">
        <v>38</v>
      </c>
      <c r="L803" s="10">
        <f t="shared" si="35"/>
        <v>70</v>
      </c>
      <c r="M803" s="11">
        <v>32234</v>
      </c>
      <c r="N803" s="18"/>
      <c r="O803" s="15"/>
      <c r="P803" s="15"/>
      <c r="R803" s="19"/>
    </row>
    <row r="804" spans="1:18" ht="18.75" customHeight="1">
      <c r="A804" s="35">
        <f t="shared" si="34"/>
        <v>802</v>
      </c>
      <c r="B804" s="15" t="s">
        <v>1022</v>
      </c>
      <c r="C804" s="9" t="s">
        <v>5</v>
      </c>
      <c r="D804" s="15" t="s">
        <v>282</v>
      </c>
      <c r="E804" s="15" t="s">
        <v>2070</v>
      </c>
      <c r="F804" s="15" t="s">
        <v>114</v>
      </c>
      <c r="G804" s="15" t="s">
        <v>1033</v>
      </c>
      <c r="H804" s="15" t="s">
        <v>1832</v>
      </c>
      <c r="I804" s="16">
        <v>0</v>
      </c>
      <c r="J804" s="15">
        <v>66</v>
      </c>
      <c r="K804" s="15">
        <v>54</v>
      </c>
      <c r="L804" s="10">
        <f t="shared" si="35"/>
        <v>120</v>
      </c>
      <c r="M804" s="11">
        <v>37712</v>
      </c>
      <c r="N804" s="18"/>
      <c r="O804" s="15"/>
      <c r="P804" s="15"/>
      <c r="R804" s="19"/>
    </row>
    <row r="805" spans="1:18" ht="18.75" customHeight="1">
      <c r="A805" s="35">
        <f t="shared" si="34"/>
        <v>803</v>
      </c>
      <c r="B805" s="15" t="s">
        <v>1022</v>
      </c>
      <c r="C805" s="9" t="s">
        <v>5</v>
      </c>
      <c r="D805" s="15" t="s">
        <v>282</v>
      </c>
      <c r="E805" s="15" t="s">
        <v>2070</v>
      </c>
      <c r="F805" s="15" t="s">
        <v>1034</v>
      </c>
      <c r="G805" s="15" t="s">
        <v>1035</v>
      </c>
      <c r="H805" s="15" t="s">
        <v>1833</v>
      </c>
      <c r="I805" s="16">
        <v>0</v>
      </c>
      <c r="J805" s="15">
        <v>46</v>
      </c>
      <c r="K805" s="15">
        <v>54</v>
      </c>
      <c r="L805" s="10">
        <f t="shared" si="35"/>
        <v>100</v>
      </c>
      <c r="M805" s="11">
        <v>39539</v>
      </c>
      <c r="N805" s="18"/>
      <c r="O805" s="15"/>
      <c r="P805" s="15"/>
      <c r="R805" s="19"/>
    </row>
    <row r="806" spans="1:18" ht="18.75" customHeight="1">
      <c r="A806" s="35">
        <f t="shared" si="34"/>
        <v>804</v>
      </c>
      <c r="B806" s="15" t="s">
        <v>1022</v>
      </c>
      <c r="C806" s="9" t="s">
        <v>5</v>
      </c>
      <c r="D806" s="15" t="s">
        <v>282</v>
      </c>
      <c r="E806" s="15" t="s">
        <v>2070</v>
      </c>
      <c r="F806" s="15" t="s">
        <v>1036</v>
      </c>
      <c r="G806" s="15" t="s">
        <v>1037</v>
      </c>
      <c r="H806" s="15" t="s">
        <v>1834</v>
      </c>
      <c r="I806" s="16">
        <v>0</v>
      </c>
      <c r="J806" s="15">
        <v>60</v>
      </c>
      <c r="K806" s="15">
        <v>60</v>
      </c>
      <c r="L806" s="10">
        <f t="shared" si="35"/>
        <v>120</v>
      </c>
      <c r="M806" s="11">
        <v>40634</v>
      </c>
      <c r="N806" s="18" t="s">
        <v>1891</v>
      </c>
      <c r="O806" s="15">
        <v>30</v>
      </c>
      <c r="P806" s="15"/>
      <c r="R806" s="19"/>
    </row>
    <row r="807" spans="1:18" ht="18.75" customHeight="1">
      <c r="A807" s="35">
        <f t="shared" si="34"/>
        <v>805</v>
      </c>
      <c r="B807" s="15" t="s">
        <v>1022</v>
      </c>
      <c r="C807" s="9" t="s">
        <v>5</v>
      </c>
      <c r="D807" s="15" t="s">
        <v>282</v>
      </c>
      <c r="E807" s="15" t="s">
        <v>2070</v>
      </c>
      <c r="F807" s="15" t="s">
        <v>1031</v>
      </c>
      <c r="G807" s="15" t="s">
        <v>1038</v>
      </c>
      <c r="H807" s="15" t="s">
        <v>1835</v>
      </c>
      <c r="I807" s="16">
        <v>0</v>
      </c>
      <c r="J807" s="15">
        <v>52</v>
      </c>
      <c r="K807" s="15">
        <v>68</v>
      </c>
      <c r="L807" s="10">
        <f t="shared" si="35"/>
        <v>120</v>
      </c>
      <c r="M807" s="11">
        <v>41365</v>
      </c>
      <c r="N807" s="18"/>
      <c r="O807" s="15"/>
      <c r="P807" s="15"/>
      <c r="R807" s="19"/>
    </row>
    <row r="808" spans="1:18" ht="18.75" customHeight="1">
      <c r="A808" s="35">
        <f t="shared" si="34"/>
        <v>806</v>
      </c>
      <c r="B808" s="15" t="s">
        <v>1039</v>
      </c>
      <c r="C808" s="9" t="s">
        <v>5</v>
      </c>
      <c r="D808" s="15" t="s">
        <v>282</v>
      </c>
      <c r="E808" s="15" t="s">
        <v>2070</v>
      </c>
      <c r="F808" s="15" t="s">
        <v>1040</v>
      </c>
      <c r="G808" s="15" t="s">
        <v>1041</v>
      </c>
      <c r="H808" s="15" t="s">
        <v>1624</v>
      </c>
      <c r="I808" s="16">
        <v>0</v>
      </c>
      <c r="J808" s="15">
        <v>52</v>
      </c>
      <c r="K808" s="15">
        <v>48</v>
      </c>
      <c r="L808" s="10">
        <f t="shared" si="35"/>
        <v>100</v>
      </c>
      <c r="M808" s="11">
        <v>43556</v>
      </c>
      <c r="N808" s="18"/>
      <c r="O808" s="15"/>
      <c r="P808" s="15"/>
      <c r="R808" s="19"/>
    </row>
    <row r="809" spans="1:18" ht="18.75" customHeight="1">
      <c r="A809" s="35">
        <f t="shared" si="34"/>
        <v>807</v>
      </c>
      <c r="B809" s="15" t="s">
        <v>1039</v>
      </c>
      <c r="C809" s="9" t="s">
        <v>5</v>
      </c>
      <c r="D809" s="15" t="s">
        <v>283</v>
      </c>
      <c r="E809" s="15" t="s">
        <v>2071</v>
      </c>
      <c r="F809" s="15" t="s">
        <v>2313</v>
      </c>
      <c r="G809" s="15" t="s">
        <v>1042</v>
      </c>
      <c r="H809" s="15" t="s">
        <v>1625</v>
      </c>
      <c r="I809" s="16">
        <v>60</v>
      </c>
      <c r="J809" s="15">
        <v>24</v>
      </c>
      <c r="K809" s="15">
        <v>0</v>
      </c>
      <c r="L809" s="10">
        <f t="shared" si="35"/>
        <v>84</v>
      </c>
      <c r="M809" s="11">
        <v>43556</v>
      </c>
      <c r="N809" s="18"/>
      <c r="O809" s="15"/>
      <c r="P809" s="15"/>
      <c r="R809" s="19"/>
    </row>
    <row r="810" spans="1:18" ht="18.75" customHeight="1">
      <c r="A810" s="35">
        <f t="shared" si="34"/>
        <v>808</v>
      </c>
      <c r="B810" s="15" t="s">
        <v>1022</v>
      </c>
      <c r="C810" s="9" t="s">
        <v>324</v>
      </c>
      <c r="D810" s="15" t="s">
        <v>284</v>
      </c>
      <c r="E810" s="15" t="s">
        <v>2071</v>
      </c>
      <c r="F810" s="15" t="s">
        <v>2162</v>
      </c>
      <c r="G810" s="15" t="s">
        <v>2163</v>
      </c>
      <c r="H810" s="15" t="s">
        <v>2164</v>
      </c>
      <c r="I810" s="16">
        <v>41</v>
      </c>
      <c r="J810" s="15">
        <v>109</v>
      </c>
      <c r="K810" s="15">
        <v>0</v>
      </c>
      <c r="L810" s="10">
        <f t="shared" si="35"/>
        <v>150</v>
      </c>
      <c r="M810" s="11">
        <v>45017</v>
      </c>
      <c r="N810" s="12"/>
      <c r="O810" s="13"/>
      <c r="P810" s="13"/>
    </row>
    <row r="811" spans="1:18" ht="18.75" customHeight="1">
      <c r="A811" s="35">
        <f t="shared" si="34"/>
        <v>809</v>
      </c>
      <c r="B811" s="15" t="s">
        <v>1022</v>
      </c>
      <c r="C811" s="9" t="s">
        <v>324</v>
      </c>
      <c r="D811" s="15" t="s">
        <v>284</v>
      </c>
      <c r="E811" s="15" t="s">
        <v>2070</v>
      </c>
      <c r="F811" s="15" t="s">
        <v>2276</v>
      </c>
      <c r="G811" s="15" t="s">
        <v>2277</v>
      </c>
      <c r="H811" s="15" t="s">
        <v>2278</v>
      </c>
      <c r="I811" s="16">
        <v>25</v>
      </c>
      <c r="J811" s="15">
        <v>80</v>
      </c>
      <c r="K811" s="15">
        <v>0</v>
      </c>
      <c r="L811" s="10">
        <f t="shared" si="35"/>
        <v>105</v>
      </c>
      <c r="M811" s="11">
        <v>45383</v>
      </c>
      <c r="N811" s="12"/>
      <c r="O811" s="13"/>
      <c r="P811" s="13"/>
    </row>
    <row r="812" spans="1:18" ht="18.75" customHeight="1">
      <c r="A812" s="35">
        <f t="shared" si="34"/>
        <v>810</v>
      </c>
      <c r="B812" s="15" t="s">
        <v>1022</v>
      </c>
      <c r="C812" s="9" t="s">
        <v>324</v>
      </c>
      <c r="D812" s="15" t="s">
        <v>284</v>
      </c>
      <c r="E812" s="15" t="s">
        <v>2070</v>
      </c>
      <c r="F812" s="15" t="s">
        <v>1706</v>
      </c>
      <c r="G812" s="15" t="s">
        <v>2463</v>
      </c>
      <c r="H812" s="15" t="s">
        <v>2464</v>
      </c>
      <c r="I812" s="16">
        <v>27</v>
      </c>
      <c r="J812" s="15">
        <v>63</v>
      </c>
      <c r="K812" s="15">
        <v>0</v>
      </c>
      <c r="L812" s="10">
        <f t="shared" si="35"/>
        <v>90</v>
      </c>
      <c r="M812" s="11">
        <v>45748</v>
      </c>
      <c r="N812" s="12"/>
      <c r="O812" s="13"/>
      <c r="P812" s="13"/>
    </row>
    <row r="813" spans="1:18" ht="18.75" customHeight="1">
      <c r="A813" s="35">
        <f t="shared" si="34"/>
        <v>811</v>
      </c>
      <c r="B813" s="15" t="s">
        <v>1022</v>
      </c>
      <c r="C813" s="9" t="s">
        <v>128</v>
      </c>
      <c r="D813" s="15" t="s">
        <v>284</v>
      </c>
      <c r="E813" s="15" t="s">
        <v>2069</v>
      </c>
      <c r="F813" s="15" t="s">
        <v>2531</v>
      </c>
      <c r="G813" s="15" t="s">
        <v>2532</v>
      </c>
      <c r="H813" s="15" t="s">
        <v>2533</v>
      </c>
      <c r="I813" s="16">
        <v>15</v>
      </c>
      <c r="J813" s="15">
        <v>90</v>
      </c>
      <c r="K813" s="15">
        <v>0</v>
      </c>
      <c r="L813" s="10">
        <f t="shared" si="35"/>
        <v>105</v>
      </c>
      <c r="M813" s="11">
        <v>46113</v>
      </c>
      <c r="N813" s="12"/>
      <c r="O813" s="13"/>
      <c r="P813" s="13"/>
    </row>
    <row r="814" spans="1:18" ht="18.75" customHeight="1">
      <c r="A814" s="35">
        <f t="shared" si="34"/>
        <v>812</v>
      </c>
      <c r="B814" s="15" t="s">
        <v>1022</v>
      </c>
      <c r="C814" s="9" t="s">
        <v>5</v>
      </c>
      <c r="D814" s="15" t="s">
        <v>285</v>
      </c>
      <c r="E814" s="15" t="s">
        <v>2070</v>
      </c>
      <c r="F814" s="15" t="s">
        <v>2012</v>
      </c>
      <c r="G814" s="15" t="s">
        <v>1043</v>
      </c>
      <c r="H814" s="15" t="s">
        <v>1836</v>
      </c>
      <c r="I814" s="16">
        <v>0</v>
      </c>
      <c r="J814" s="15">
        <v>0</v>
      </c>
      <c r="K814" s="15">
        <v>19</v>
      </c>
      <c r="L814" s="10">
        <f t="shared" si="35"/>
        <v>19</v>
      </c>
      <c r="M814" s="11">
        <v>42461</v>
      </c>
      <c r="N814" s="18"/>
      <c r="O814" s="15"/>
      <c r="P814" s="15"/>
      <c r="R814" s="19"/>
    </row>
    <row r="815" spans="1:18" ht="18.75" customHeight="1">
      <c r="A815" s="35">
        <f t="shared" si="34"/>
        <v>813</v>
      </c>
      <c r="B815" s="15" t="s">
        <v>1022</v>
      </c>
      <c r="C815" s="9" t="s">
        <v>5</v>
      </c>
      <c r="D815" s="15" t="s">
        <v>285</v>
      </c>
      <c r="E815" s="15" t="s">
        <v>1720</v>
      </c>
      <c r="F815" s="15" t="s">
        <v>1720</v>
      </c>
      <c r="G815" s="15" t="s">
        <v>2485</v>
      </c>
      <c r="H815" s="15" t="s">
        <v>2486</v>
      </c>
      <c r="I815" s="16">
        <v>0</v>
      </c>
      <c r="J815" s="15">
        <v>0</v>
      </c>
      <c r="K815" s="15">
        <v>19</v>
      </c>
      <c r="L815" s="10">
        <f t="shared" si="35"/>
        <v>19</v>
      </c>
      <c r="M815" s="11">
        <v>45748</v>
      </c>
      <c r="N815" s="12"/>
      <c r="O815" s="13"/>
      <c r="P815" s="13"/>
    </row>
    <row r="816" spans="1:18" ht="18.75" customHeight="1">
      <c r="A816" s="35">
        <f t="shared" si="34"/>
        <v>814</v>
      </c>
      <c r="B816" s="15" t="s">
        <v>1022</v>
      </c>
      <c r="C816" s="9" t="s">
        <v>5</v>
      </c>
      <c r="D816" s="15" t="s">
        <v>287</v>
      </c>
      <c r="E816" s="15" t="s">
        <v>2078</v>
      </c>
      <c r="F816" s="15" t="s">
        <v>2294</v>
      </c>
      <c r="G816" s="15" t="s">
        <v>1044</v>
      </c>
      <c r="H816" s="15" t="s">
        <v>1837</v>
      </c>
      <c r="I816" s="16">
        <v>0</v>
      </c>
      <c r="J816" s="15">
        <v>0</v>
      </c>
      <c r="K816" s="15">
        <v>33</v>
      </c>
      <c r="L816" s="10">
        <f t="shared" si="35"/>
        <v>33</v>
      </c>
      <c r="M816" s="11">
        <v>42461</v>
      </c>
      <c r="N816" s="18"/>
      <c r="O816" s="15"/>
      <c r="P816" s="15"/>
      <c r="R816" s="19"/>
    </row>
    <row r="817" spans="1:18" ht="18.75" customHeight="1">
      <c r="A817" s="35">
        <f t="shared" si="34"/>
        <v>815</v>
      </c>
      <c r="B817" s="15" t="s">
        <v>1045</v>
      </c>
      <c r="C817" s="9" t="s">
        <v>128</v>
      </c>
      <c r="D817" s="15" t="s">
        <v>282</v>
      </c>
      <c r="E817" s="15" t="s">
        <v>2069</v>
      </c>
      <c r="F817" s="15" t="s">
        <v>1046</v>
      </c>
      <c r="G817" s="15" t="s">
        <v>1213</v>
      </c>
      <c r="H817" s="15" t="s">
        <v>1626</v>
      </c>
      <c r="I817" s="16">
        <v>0</v>
      </c>
      <c r="J817" s="15">
        <v>55</v>
      </c>
      <c r="K817" s="15">
        <v>15</v>
      </c>
      <c r="L817" s="10">
        <f t="shared" si="35"/>
        <v>70</v>
      </c>
      <c r="M817" s="11">
        <v>27169</v>
      </c>
      <c r="N817" s="18"/>
      <c r="O817" s="15"/>
      <c r="P817" s="15"/>
      <c r="R817" s="19"/>
    </row>
    <row r="818" spans="1:18" ht="18.75" customHeight="1">
      <c r="A818" s="35">
        <f t="shared" si="34"/>
        <v>816</v>
      </c>
      <c r="B818" s="15" t="s">
        <v>1045</v>
      </c>
      <c r="C818" s="9" t="s">
        <v>5</v>
      </c>
      <c r="D818" s="15" t="s">
        <v>282</v>
      </c>
      <c r="E818" s="15" t="s">
        <v>2070</v>
      </c>
      <c r="F818" s="15" t="s">
        <v>1047</v>
      </c>
      <c r="G818" s="15" t="s">
        <v>1214</v>
      </c>
      <c r="H818" s="15" t="s">
        <v>1627</v>
      </c>
      <c r="I818" s="16">
        <v>0</v>
      </c>
      <c r="J818" s="15">
        <v>53</v>
      </c>
      <c r="K818" s="15">
        <v>57</v>
      </c>
      <c r="L818" s="10">
        <f t="shared" si="35"/>
        <v>110</v>
      </c>
      <c r="M818" s="11">
        <v>27485</v>
      </c>
      <c r="N818" s="18"/>
      <c r="O818" s="15"/>
      <c r="P818" s="15"/>
      <c r="R818" s="19"/>
    </row>
    <row r="819" spans="1:18" ht="18.75" customHeight="1">
      <c r="A819" s="35">
        <f t="shared" si="34"/>
        <v>817</v>
      </c>
      <c r="B819" s="15" t="s">
        <v>1045</v>
      </c>
      <c r="C819" s="9" t="s">
        <v>5</v>
      </c>
      <c r="D819" s="15" t="s">
        <v>282</v>
      </c>
      <c r="E819" s="15" t="s">
        <v>2070</v>
      </c>
      <c r="F819" s="15" t="s">
        <v>1048</v>
      </c>
      <c r="G819" s="15" t="s">
        <v>1215</v>
      </c>
      <c r="H819" s="15" t="s">
        <v>1628</v>
      </c>
      <c r="I819" s="16">
        <v>0</v>
      </c>
      <c r="J819" s="15">
        <v>55</v>
      </c>
      <c r="K819" s="15">
        <v>45</v>
      </c>
      <c r="L819" s="10">
        <f t="shared" si="35"/>
        <v>100</v>
      </c>
      <c r="M819" s="11">
        <v>28216</v>
      </c>
      <c r="N819" s="18"/>
      <c r="O819" s="15"/>
      <c r="P819" s="15"/>
      <c r="R819" s="19"/>
    </row>
    <row r="820" spans="1:18" ht="18.75" customHeight="1">
      <c r="A820" s="35">
        <f t="shared" si="34"/>
        <v>818</v>
      </c>
      <c r="B820" s="15" t="s">
        <v>1045</v>
      </c>
      <c r="C820" s="9" t="s">
        <v>5</v>
      </c>
      <c r="D820" s="15" t="s">
        <v>282</v>
      </c>
      <c r="E820" s="15" t="s">
        <v>2070</v>
      </c>
      <c r="F820" s="15" t="s">
        <v>1049</v>
      </c>
      <c r="G820" s="15" t="s">
        <v>1216</v>
      </c>
      <c r="H820" s="15" t="s">
        <v>1629</v>
      </c>
      <c r="I820" s="16">
        <v>0</v>
      </c>
      <c r="J820" s="15">
        <v>52</v>
      </c>
      <c r="K820" s="15">
        <v>48</v>
      </c>
      <c r="L820" s="10">
        <f t="shared" si="35"/>
        <v>100</v>
      </c>
      <c r="M820" s="11">
        <v>30407</v>
      </c>
      <c r="N820" s="18"/>
      <c r="O820" s="15"/>
      <c r="P820" s="15"/>
      <c r="R820" s="19"/>
    </row>
    <row r="821" spans="1:18" ht="18.75" customHeight="1">
      <c r="A821" s="35">
        <f t="shared" si="34"/>
        <v>819</v>
      </c>
      <c r="B821" s="15" t="s">
        <v>1045</v>
      </c>
      <c r="C821" s="9" t="s">
        <v>5</v>
      </c>
      <c r="D821" s="15" t="s">
        <v>282</v>
      </c>
      <c r="E821" s="15" t="s">
        <v>2070</v>
      </c>
      <c r="F821" s="15" t="s">
        <v>1050</v>
      </c>
      <c r="G821" s="15" t="s">
        <v>1217</v>
      </c>
      <c r="H821" s="15" t="s">
        <v>1630</v>
      </c>
      <c r="I821" s="16">
        <v>0</v>
      </c>
      <c r="J821" s="15">
        <v>50</v>
      </c>
      <c r="K821" s="15">
        <v>50</v>
      </c>
      <c r="L821" s="10">
        <f t="shared" si="35"/>
        <v>100</v>
      </c>
      <c r="M821" s="11">
        <v>31138</v>
      </c>
      <c r="N821" s="18"/>
      <c r="O821" s="15"/>
      <c r="P821" s="15"/>
      <c r="R821" s="19"/>
    </row>
    <row r="822" spans="1:18" ht="18.75" customHeight="1">
      <c r="A822" s="35">
        <f t="shared" si="34"/>
        <v>820</v>
      </c>
      <c r="B822" s="15" t="s">
        <v>1045</v>
      </c>
      <c r="C822" s="9" t="s">
        <v>5</v>
      </c>
      <c r="D822" s="15" t="s">
        <v>282</v>
      </c>
      <c r="E822" s="15" t="s">
        <v>2070</v>
      </c>
      <c r="F822" s="15" t="s">
        <v>1050</v>
      </c>
      <c r="G822" s="15" t="s">
        <v>1218</v>
      </c>
      <c r="H822" s="15" t="s">
        <v>1631</v>
      </c>
      <c r="I822" s="16">
        <v>0</v>
      </c>
      <c r="J822" s="15">
        <v>60</v>
      </c>
      <c r="K822" s="15">
        <v>75</v>
      </c>
      <c r="L822" s="10">
        <f t="shared" si="35"/>
        <v>135</v>
      </c>
      <c r="M822" s="11">
        <v>38808</v>
      </c>
      <c r="N822" s="18" t="s">
        <v>1742</v>
      </c>
      <c r="O822" s="15">
        <v>45</v>
      </c>
      <c r="P822" s="15"/>
      <c r="R822" s="19"/>
    </row>
    <row r="823" spans="1:18" ht="18.75" customHeight="1">
      <c r="A823" s="35">
        <f t="shared" si="34"/>
        <v>821</v>
      </c>
      <c r="B823" s="15" t="s">
        <v>1045</v>
      </c>
      <c r="C823" s="9" t="s">
        <v>5</v>
      </c>
      <c r="D823" s="15" t="s">
        <v>282</v>
      </c>
      <c r="E823" s="15" t="s">
        <v>2070</v>
      </c>
      <c r="F823" s="15" t="s">
        <v>1051</v>
      </c>
      <c r="G823" s="15" t="s">
        <v>2433</v>
      </c>
      <c r="H823" s="15" t="s">
        <v>1633</v>
      </c>
      <c r="I823" s="16">
        <v>0</v>
      </c>
      <c r="J823" s="15">
        <v>58</v>
      </c>
      <c r="K823" s="15">
        <v>42</v>
      </c>
      <c r="L823" s="10">
        <f t="shared" si="35"/>
        <v>100</v>
      </c>
      <c r="M823" s="11">
        <v>42826</v>
      </c>
      <c r="N823" s="18"/>
      <c r="O823" s="15"/>
      <c r="P823" s="15"/>
      <c r="R823" s="19"/>
    </row>
    <row r="824" spans="1:18" ht="18.75" customHeight="1">
      <c r="A824" s="35">
        <f t="shared" si="34"/>
        <v>822</v>
      </c>
      <c r="B824" s="15" t="s">
        <v>1045</v>
      </c>
      <c r="C824" s="9" t="s">
        <v>5</v>
      </c>
      <c r="D824" s="15" t="s">
        <v>282</v>
      </c>
      <c r="E824" s="15" t="s">
        <v>2070</v>
      </c>
      <c r="F824" s="15" t="s">
        <v>1052</v>
      </c>
      <c r="G824" s="15" t="s">
        <v>2434</v>
      </c>
      <c r="H824" s="15" t="s">
        <v>1053</v>
      </c>
      <c r="I824" s="16">
        <v>0</v>
      </c>
      <c r="J824" s="15">
        <v>84</v>
      </c>
      <c r="K824" s="15">
        <v>47</v>
      </c>
      <c r="L824" s="10">
        <f t="shared" si="35"/>
        <v>131</v>
      </c>
      <c r="M824" s="11">
        <v>43556</v>
      </c>
      <c r="N824" s="18"/>
      <c r="O824" s="15"/>
      <c r="P824" s="15"/>
      <c r="R824" s="19"/>
    </row>
    <row r="825" spans="1:18" ht="18.75" customHeight="1">
      <c r="A825" s="35">
        <f t="shared" si="34"/>
        <v>823</v>
      </c>
      <c r="B825" s="15" t="s">
        <v>1045</v>
      </c>
      <c r="C825" s="9" t="s">
        <v>5</v>
      </c>
      <c r="D825" s="15" t="s">
        <v>257</v>
      </c>
      <c r="E825" s="15" t="s">
        <v>2070</v>
      </c>
      <c r="F825" s="15" t="s">
        <v>1695</v>
      </c>
      <c r="G825" s="15" t="s">
        <v>1696</v>
      </c>
      <c r="H825" s="15" t="s">
        <v>1632</v>
      </c>
      <c r="I825" s="16">
        <v>15</v>
      </c>
      <c r="J825" s="15">
        <v>44</v>
      </c>
      <c r="K825" s="15">
        <v>36</v>
      </c>
      <c r="L825" s="10">
        <f t="shared" si="35"/>
        <v>95</v>
      </c>
      <c r="M825" s="11">
        <v>44287</v>
      </c>
      <c r="N825" s="18"/>
      <c r="O825" s="15"/>
      <c r="P825" s="15"/>
      <c r="R825" s="19"/>
    </row>
    <row r="826" spans="1:18" ht="18.75" customHeight="1">
      <c r="A826" s="35">
        <f t="shared" si="34"/>
        <v>824</v>
      </c>
      <c r="B826" s="15" t="s">
        <v>1045</v>
      </c>
      <c r="C826" s="9" t="s">
        <v>5</v>
      </c>
      <c r="D826" s="15" t="s">
        <v>285</v>
      </c>
      <c r="E826" s="15" t="s">
        <v>2081</v>
      </c>
      <c r="F826" s="15" t="s">
        <v>1736</v>
      </c>
      <c r="G826" s="15" t="s">
        <v>1054</v>
      </c>
      <c r="H826" s="15" t="s">
        <v>1634</v>
      </c>
      <c r="I826" s="16">
        <v>0</v>
      </c>
      <c r="J826" s="15">
        <v>0</v>
      </c>
      <c r="K826" s="15">
        <v>18</v>
      </c>
      <c r="L826" s="10">
        <f t="shared" si="35"/>
        <v>18</v>
      </c>
      <c r="M826" s="11">
        <v>42461</v>
      </c>
      <c r="N826" s="18"/>
      <c r="O826" s="15"/>
      <c r="P826" s="15"/>
      <c r="R826" s="19"/>
    </row>
    <row r="827" spans="1:18" ht="18.75" customHeight="1">
      <c r="A827" s="35">
        <f t="shared" si="34"/>
        <v>825</v>
      </c>
      <c r="B827" s="15" t="s">
        <v>1045</v>
      </c>
      <c r="C827" s="9" t="s">
        <v>5</v>
      </c>
      <c r="D827" s="15" t="s">
        <v>285</v>
      </c>
      <c r="E827" s="15" t="s">
        <v>2072</v>
      </c>
      <c r="F827" s="15" t="s">
        <v>2358</v>
      </c>
      <c r="G827" s="15" t="s">
        <v>1055</v>
      </c>
      <c r="H827" s="15" t="s">
        <v>1635</v>
      </c>
      <c r="I827" s="16">
        <v>0</v>
      </c>
      <c r="J827" s="15">
        <v>0</v>
      </c>
      <c r="K827" s="15">
        <v>18</v>
      </c>
      <c r="L827" s="10">
        <f t="shared" si="35"/>
        <v>18</v>
      </c>
      <c r="M827" s="11">
        <v>42461</v>
      </c>
      <c r="N827" s="18"/>
      <c r="O827" s="15"/>
      <c r="P827" s="15"/>
      <c r="R827" s="19"/>
    </row>
    <row r="828" spans="1:18" ht="18.75" customHeight="1">
      <c r="A828" s="35">
        <f t="shared" si="34"/>
        <v>826</v>
      </c>
      <c r="B828" s="15" t="s">
        <v>1045</v>
      </c>
      <c r="C828" s="9" t="s">
        <v>5</v>
      </c>
      <c r="D828" s="15" t="s">
        <v>285</v>
      </c>
      <c r="E828" s="15" t="s">
        <v>2081</v>
      </c>
      <c r="F828" s="15" t="s">
        <v>1056</v>
      </c>
      <c r="G828" s="15" t="s">
        <v>1057</v>
      </c>
      <c r="H828" s="15" t="s">
        <v>1222</v>
      </c>
      <c r="I828" s="16">
        <v>0</v>
      </c>
      <c r="J828" s="15">
        <v>0</v>
      </c>
      <c r="K828" s="15">
        <v>19</v>
      </c>
      <c r="L828" s="10">
        <f t="shared" si="35"/>
        <v>19</v>
      </c>
      <c r="M828" s="11">
        <v>43556</v>
      </c>
      <c r="N828" s="18"/>
      <c r="O828" s="15"/>
      <c r="P828" s="15"/>
      <c r="R828" s="19"/>
    </row>
    <row r="829" spans="1:18" ht="18.75" customHeight="1">
      <c r="A829" s="35">
        <f t="shared" si="34"/>
        <v>827</v>
      </c>
      <c r="B829" s="15" t="s">
        <v>1045</v>
      </c>
      <c r="C829" s="9" t="s">
        <v>5</v>
      </c>
      <c r="D829" s="15" t="s">
        <v>285</v>
      </c>
      <c r="E829" s="15" t="s">
        <v>2076</v>
      </c>
      <c r="F829" s="15" t="s">
        <v>2350</v>
      </c>
      <c r="G829" s="15" t="s">
        <v>2549</v>
      </c>
      <c r="H829" s="15" t="s">
        <v>1223</v>
      </c>
      <c r="I829" s="16">
        <v>0</v>
      </c>
      <c r="J829" s="15">
        <v>0</v>
      </c>
      <c r="K829" s="15">
        <v>18</v>
      </c>
      <c r="L829" s="10">
        <f t="shared" si="35"/>
        <v>18</v>
      </c>
      <c r="M829" s="11">
        <v>43556</v>
      </c>
      <c r="N829" s="18"/>
      <c r="O829" s="15"/>
      <c r="P829" s="15"/>
      <c r="R829" s="19"/>
    </row>
    <row r="830" spans="1:18" ht="18.75" customHeight="1">
      <c r="A830" s="35">
        <f t="shared" si="34"/>
        <v>828</v>
      </c>
      <c r="B830" s="15" t="s">
        <v>1045</v>
      </c>
      <c r="C830" s="9" t="s">
        <v>5</v>
      </c>
      <c r="D830" s="15" t="s">
        <v>285</v>
      </c>
      <c r="E830" s="15" t="s">
        <v>2070</v>
      </c>
      <c r="F830" s="15" t="s">
        <v>1050</v>
      </c>
      <c r="G830" s="15" t="s">
        <v>1058</v>
      </c>
      <c r="H830" s="15" t="s">
        <v>1630</v>
      </c>
      <c r="I830" s="16">
        <v>0</v>
      </c>
      <c r="J830" s="15">
        <v>0</v>
      </c>
      <c r="K830" s="15">
        <v>18</v>
      </c>
      <c r="L830" s="10">
        <f t="shared" si="35"/>
        <v>18</v>
      </c>
      <c r="M830" s="11">
        <v>43983</v>
      </c>
      <c r="N830" s="18"/>
      <c r="O830" s="15"/>
      <c r="P830" s="15"/>
      <c r="R830" s="19"/>
    </row>
    <row r="831" spans="1:18" ht="18.75" customHeight="1">
      <c r="A831" s="35">
        <f t="shared" si="34"/>
        <v>829</v>
      </c>
      <c r="B831" s="15" t="s">
        <v>1167</v>
      </c>
      <c r="C831" s="9" t="s">
        <v>5</v>
      </c>
      <c r="D831" s="15" t="s">
        <v>286</v>
      </c>
      <c r="E831" s="15" t="s">
        <v>2081</v>
      </c>
      <c r="F831" s="15" t="s">
        <v>1737</v>
      </c>
      <c r="G831" s="15" t="s">
        <v>1059</v>
      </c>
      <c r="H831" s="15" t="s">
        <v>1636</v>
      </c>
      <c r="I831" s="16">
        <v>0</v>
      </c>
      <c r="J831" s="15">
        <v>0</v>
      </c>
      <c r="K831" s="15">
        <v>5</v>
      </c>
      <c r="L831" s="10">
        <f t="shared" si="35"/>
        <v>5</v>
      </c>
      <c r="M831" s="11">
        <v>42095</v>
      </c>
      <c r="N831" s="18"/>
      <c r="O831" s="15"/>
      <c r="P831" s="15"/>
      <c r="R831" s="19"/>
    </row>
    <row r="832" spans="1:18" ht="18.75" customHeight="1">
      <c r="A832" s="35">
        <f t="shared" si="34"/>
        <v>830</v>
      </c>
      <c r="B832" s="15" t="s">
        <v>1060</v>
      </c>
      <c r="C832" s="9" t="s">
        <v>128</v>
      </c>
      <c r="D832" s="15" t="s">
        <v>282</v>
      </c>
      <c r="E832" s="15" t="s">
        <v>2192</v>
      </c>
      <c r="F832" s="15" t="s">
        <v>1061</v>
      </c>
      <c r="G832" s="15" t="s">
        <v>1062</v>
      </c>
      <c r="H832" s="15" t="s">
        <v>1637</v>
      </c>
      <c r="I832" s="16">
        <v>0</v>
      </c>
      <c r="J832" s="15">
        <v>36</v>
      </c>
      <c r="K832" s="15">
        <v>24</v>
      </c>
      <c r="L832" s="10">
        <f t="shared" si="35"/>
        <v>60</v>
      </c>
      <c r="M832" s="11">
        <v>26252</v>
      </c>
      <c r="N832" s="12"/>
      <c r="O832" s="13"/>
      <c r="P832" s="13"/>
      <c r="R832" s="19"/>
    </row>
    <row r="833" spans="1:18" ht="18.75" customHeight="1">
      <c r="A833" s="35">
        <f t="shared" si="34"/>
        <v>831</v>
      </c>
      <c r="B833" s="15" t="s">
        <v>1060</v>
      </c>
      <c r="C833" s="9" t="s">
        <v>5</v>
      </c>
      <c r="D833" s="15" t="s">
        <v>282</v>
      </c>
      <c r="E833" s="15" t="s">
        <v>2193</v>
      </c>
      <c r="F833" s="15" t="s">
        <v>1063</v>
      </c>
      <c r="G833" s="15" t="s">
        <v>1064</v>
      </c>
      <c r="H833" s="15" t="s">
        <v>1638</v>
      </c>
      <c r="I833" s="16">
        <v>0</v>
      </c>
      <c r="J833" s="15">
        <v>76</v>
      </c>
      <c r="K833" s="15">
        <v>84</v>
      </c>
      <c r="L833" s="10">
        <f t="shared" si="35"/>
        <v>160</v>
      </c>
      <c r="M833" s="11">
        <v>20991</v>
      </c>
      <c r="N833" s="12"/>
      <c r="O833" s="13"/>
      <c r="P833" s="13"/>
      <c r="R833" s="19"/>
    </row>
    <row r="834" spans="1:18" ht="18.75" customHeight="1">
      <c r="A834" s="35">
        <f t="shared" si="34"/>
        <v>832</v>
      </c>
      <c r="B834" s="15" t="s">
        <v>1060</v>
      </c>
      <c r="C834" s="9" t="s">
        <v>5</v>
      </c>
      <c r="D834" s="15" t="s">
        <v>282</v>
      </c>
      <c r="E834" s="15" t="s">
        <v>2193</v>
      </c>
      <c r="F834" s="15" t="s">
        <v>1065</v>
      </c>
      <c r="G834" s="15" t="s">
        <v>1066</v>
      </c>
      <c r="H834" s="15" t="s">
        <v>1639</v>
      </c>
      <c r="I834" s="16">
        <v>0</v>
      </c>
      <c r="J834" s="15">
        <v>46</v>
      </c>
      <c r="K834" s="15">
        <v>54</v>
      </c>
      <c r="L834" s="10">
        <f t="shared" si="35"/>
        <v>100</v>
      </c>
      <c r="M834" s="11">
        <v>26420</v>
      </c>
      <c r="N834" s="12"/>
      <c r="O834" s="13"/>
      <c r="P834" s="13"/>
      <c r="R834" s="19"/>
    </row>
    <row r="835" spans="1:18" ht="18.75" customHeight="1">
      <c r="A835" s="35">
        <f t="shared" ref="A835:A890" si="36">A834+1</f>
        <v>833</v>
      </c>
      <c r="B835" s="15" t="s">
        <v>1060</v>
      </c>
      <c r="C835" s="9" t="s">
        <v>5</v>
      </c>
      <c r="D835" s="15" t="s">
        <v>282</v>
      </c>
      <c r="E835" s="15" t="s">
        <v>2193</v>
      </c>
      <c r="F835" s="15" t="s">
        <v>1067</v>
      </c>
      <c r="G835" s="15" t="s">
        <v>1068</v>
      </c>
      <c r="H835" s="15" t="s">
        <v>1640</v>
      </c>
      <c r="I835" s="16">
        <v>0</v>
      </c>
      <c r="J835" s="15">
        <v>72</v>
      </c>
      <c r="K835" s="15">
        <v>69</v>
      </c>
      <c r="L835" s="10">
        <f t="shared" si="35"/>
        <v>141</v>
      </c>
      <c r="M835" s="11">
        <v>27699</v>
      </c>
      <c r="N835" s="12" t="s">
        <v>1891</v>
      </c>
      <c r="O835" s="13">
        <v>20</v>
      </c>
      <c r="P835" s="13"/>
      <c r="R835" s="19"/>
    </row>
    <row r="836" spans="1:18" ht="18.75" customHeight="1">
      <c r="A836" s="35">
        <f t="shared" si="36"/>
        <v>834</v>
      </c>
      <c r="B836" s="15" t="s">
        <v>1060</v>
      </c>
      <c r="C836" s="9" t="s">
        <v>5</v>
      </c>
      <c r="D836" s="15" t="s">
        <v>282</v>
      </c>
      <c r="E836" s="15" t="s">
        <v>2193</v>
      </c>
      <c r="F836" s="15" t="s">
        <v>1069</v>
      </c>
      <c r="G836" s="15" t="s">
        <v>1070</v>
      </c>
      <c r="H836" s="15" t="s">
        <v>1641</v>
      </c>
      <c r="I836" s="16">
        <v>0</v>
      </c>
      <c r="J836" s="15">
        <v>48</v>
      </c>
      <c r="K836" s="15">
        <v>72</v>
      </c>
      <c r="L836" s="10">
        <f t="shared" si="35"/>
        <v>120</v>
      </c>
      <c r="M836" s="11">
        <v>27851</v>
      </c>
      <c r="N836" s="12"/>
      <c r="O836" s="13"/>
      <c r="P836" s="13"/>
      <c r="R836" s="19"/>
    </row>
    <row r="837" spans="1:18" ht="18.75" customHeight="1">
      <c r="A837" s="35">
        <f t="shared" si="36"/>
        <v>835</v>
      </c>
      <c r="B837" s="15" t="s">
        <v>1060</v>
      </c>
      <c r="C837" s="9" t="s">
        <v>5</v>
      </c>
      <c r="D837" s="15" t="s">
        <v>282</v>
      </c>
      <c r="E837" s="15" t="s">
        <v>2193</v>
      </c>
      <c r="F837" s="15" t="s">
        <v>1071</v>
      </c>
      <c r="G837" s="15" t="s">
        <v>1072</v>
      </c>
      <c r="H837" s="15" t="s">
        <v>1642</v>
      </c>
      <c r="I837" s="16">
        <v>0</v>
      </c>
      <c r="J837" s="15">
        <v>64</v>
      </c>
      <c r="K837" s="15">
        <v>72</v>
      </c>
      <c r="L837" s="10">
        <f t="shared" si="35"/>
        <v>136</v>
      </c>
      <c r="M837" s="11">
        <v>28216</v>
      </c>
      <c r="N837" s="12"/>
      <c r="O837" s="13"/>
      <c r="P837" s="13"/>
      <c r="R837" s="19"/>
    </row>
    <row r="838" spans="1:18" ht="18.75" customHeight="1">
      <c r="A838" s="35">
        <f t="shared" si="36"/>
        <v>836</v>
      </c>
      <c r="B838" s="15" t="s">
        <v>1060</v>
      </c>
      <c r="C838" s="9" t="s">
        <v>5</v>
      </c>
      <c r="D838" s="15" t="s">
        <v>282</v>
      </c>
      <c r="E838" s="15" t="s">
        <v>2193</v>
      </c>
      <c r="F838" s="15" t="s">
        <v>1073</v>
      </c>
      <c r="G838" s="15" t="s">
        <v>1074</v>
      </c>
      <c r="H838" s="15" t="s">
        <v>1643</v>
      </c>
      <c r="I838" s="16">
        <v>0</v>
      </c>
      <c r="J838" s="15">
        <v>82</v>
      </c>
      <c r="K838" s="15">
        <v>98</v>
      </c>
      <c r="L838" s="10">
        <f t="shared" si="35"/>
        <v>180</v>
      </c>
      <c r="M838" s="11">
        <v>28581</v>
      </c>
      <c r="N838" s="12" t="s">
        <v>1891</v>
      </c>
      <c r="O838" s="13">
        <v>30</v>
      </c>
      <c r="P838" s="13"/>
      <c r="R838" s="19"/>
    </row>
    <row r="839" spans="1:18" ht="18.75" customHeight="1">
      <c r="A839" s="35">
        <f t="shared" si="36"/>
        <v>837</v>
      </c>
      <c r="B839" s="15" t="s">
        <v>1060</v>
      </c>
      <c r="C839" s="9" t="s">
        <v>5</v>
      </c>
      <c r="D839" s="15" t="s">
        <v>282</v>
      </c>
      <c r="E839" s="15" t="s">
        <v>2193</v>
      </c>
      <c r="F839" s="15" t="s">
        <v>1075</v>
      </c>
      <c r="G839" s="15" t="s">
        <v>1076</v>
      </c>
      <c r="H839" s="15" t="s">
        <v>1644</v>
      </c>
      <c r="I839" s="16">
        <v>0</v>
      </c>
      <c r="J839" s="15">
        <v>66</v>
      </c>
      <c r="K839" s="15">
        <v>84</v>
      </c>
      <c r="L839" s="10">
        <f t="shared" si="35"/>
        <v>150</v>
      </c>
      <c r="M839" s="11">
        <v>29312</v>
      </c>
      <c r="N839" s="12"/>
      <c r="O839" s="13"/>
      <c r="P839" s="13"/>
      <c r="R839" s="19"/>
    </row>
    <row r="840" spans="1:18" ht="18.75" customHeight="1">
      <c r="A840" s="35">
        <f t="shared" si="36"/>
        <v>838</v>
      </c>
      <c r="B840" s="15" t="s">
        <v>1060</v>
      </c>
      <c r="C840" s="9" t="s">
        <v>5</v>
      </c>
      <c r="D840" s="15" t="s">
        <v>282</v>
      </c>
      <c r="E840" s="15" t="s">
        <v>2193</v>
      </c>
      <c r="F840" s="15" t="s">
        <v>1077</v>
      </c>
      <c r="G840" s="15" t="s">
        <v>1078</v>
      </c>
      <c r="H840" s="15" t="s">
        <v>1645</v>
      </c>
      <c r="I840" s="16">
        <v>0</v>
      </c>
      <c r="J840" s="15">
        <v>59</v>
      </c>
      <c r="K840" s="15">
        <v>61</v>
      </c>
      <c r="L840" s="10">
        <f t="shared" si="35"/>
        <v>120</v>
      </c>
      <c r="M840" s="11">
        <v>34060</v>
      </c>
      <c r="N840" s="12"/>
      <c r="O840" s="13"/>
      <c r="P840" s="13"/>
      <c r="R840" s="19"/>
    </row>
    <row r="841" spans="1:18" ht="18.75" customHeight="1">
      <c r="A841" s="35">
        <f t="shared" si="36"/>
        <v>839</v>
      </c>
      <c r="B841" s="15" t="s">
        <v>1060</v>
      </c>
      <c r="C841" s="9" t="s">
        <v>5</v>
      </c>
      <c r="D841" s="15" t="s">
        <v>282</v>
      </c>
      <c r="E841" s="15" t="s">
        <v>2193</v>
      </c>
      <c r="F841" s="15" t="s">
        <v>1079</v>
      </c>
      <c r="G841" s="15" t="s">
        <v>1080</v>
      </c>
      <c r="H841" s="15" t="s">
        <v>1646</v>
      </c>
      <c r="I841" s="16">
        <v>0</v>
      </c>
      <c r="J841" s="15">
        <v>52</v>
      </c>
      <c r="K841" s="15">
        <v>68</v>
      </c>
      <c r="L841" s="10">
        <f t="shared" si="35"/>
        <v>120</v>
      </c>
      <c r="M841" s="11">
        <v>38078</v>
      </c>
      <c r="N841" s="12"/>
      <c r="O841" s="13"/>
      <c r="P841" s="13"/>
      <c r="R841" s="19"/>
    </row>
    <row r="842" spans="1:18" ht="18.75" customHeight="1">
      <c r="A842" s="35">
        <f t="shared" si="36"/>
        <v>840</v>
      </c>
      <c r="B842" s="15" t="s">
        <v>1060</v>
      </c>
      <c r="C842" s="9" t="s">
        <v>5</v>
      </c>
      <c r="D842" s="15" t="s">
        <v>282</v>
      </c>
      <c r="E842" s="15" t="s">
        <v>2193</v>
      </c>
      <c r="F842" s="15" t="s">
        <v>1081</v>
      </c>
      <c r="G842" s="15" t="s">
        <v>1082</v>
      </c>
      <c r="H842" s="15" t="s">
        <v>1647</v>
      </c>
      <c r="I842" s="16">
        <v>0</v>
      </c>
      <c r="J842" s="15">
        <v>60</v>
      </c>
      <c r="K842" s="15">
        <v>60</v>
      </c>
      <c r="L842" s="10">
        <f t="shared" si="35"/>
        <v>120</v>
      </c>
      <c r="M842" s="11">
        <v>38443</v>
      </c>
      <c r="N842" s="12"/>
      <c r="O842" s="13"/>
      <c r="P842" s="13"/>
      <c r="R842" s="19"/>
    </row>
    <row r="843" spans="1:18" ht="18.75" customHeight="1">
      <c r="A843" s="35">
        <f t="shared" si="36"/>
        <v>841</v>
      </c>
      <c r="B843" s="15" t="s">
        <v>1060</v>
      </c>
      <c r="C843" s="9" t="s">
        <v>5</v>
      </c>
      <c r="D843" s="15" t="s">
        <v>282</v>
      </c>
      <c r="E843" s="15" t="s">
        <v>2193</v>
      </c>
      <c r="F843" s="15" t="s">
        <v>1083</v>
      </c>
      <c r="G843" s="15" t="s">
        <v>1084</v>
      </c>
      <c r="H843" s="15" t="s">
        <v>1648</v>
      </c>
      <c r="I843" s="16">
        <v>0</v>
      </c>
      <c r="J843" s="15">
        <v>49</v>
      </c>
      <c r="K843" s="15">
        <v>48</v>
      </c>
      <c r="L843" s="10">
        <f t="shared" si="35"/>
        <v>97</v>
      </c>
      <c r="M843" s="11">
        <v>42461</v>
      </c>
      <c r="N843" s="12"/>
      <c r="O843" s="13"/>
      <c r="P843" s="13"/>
      <c r="R843" s="19"/>
    </row>
    <row r="844" spans="1:18" ht="18.75" customHeight="1">
      <c r="A844" s="35">
        <f t="shared" si="36"/>
        <v>842</v>
      </c>
      <c r="B844" s="15" t="s">
        <v>1060</v>
      </c>
      <c r="C844" s="9" t="s">
        <v>5</v>
      </c>
      <c r="D844" s="15" t="s">
        <v>282</v>
      </c>
      <c r="E844" s="15" t="s">
        <v>2193</v>
      </c>
      <c r="F844" s="15" t="s">
        <v>1085</v>
      </c>
      <c r="G844" s="15" t="s">
        <v>1086</v>
      </c>
      <c r="H844" s="15" t="s">
        <v>1649</v>
      </c>
      <c r="I844" s="16">
        <v>0</v>
      </c>
      <c r="J844" s="15">
        <v>47</v>
      </c>
      <c r="K844" s="15">
        <v>60</v>
      </c>
      <c r="L844" s="10">
        <f t="shared" si="35"/>
        <v>107</v>
      </c>
      <c r="M844" s="11">
        <v>43009</v>
      </c>
      <c r="N844" s="12"/>
      <c r="O844" s="13"/>
      <c r="P844" s="13"/>
      <c r="R844" s="19"/>
    </row>
    <row r="845" spans="1:18" ht="18.75" customHeight="1">
      <c r="A845" s="35">
        <f t="shared" si="36"/>
        <v>843</v>
      </c>
      <c r="B845" s="15" t="s">
        <v>1060</v>
      </c>
      <c r="C845" s="9" t="s">
        <v>5</v>
      </c>
      <c r="D845" s="15" t="s">
        <v>282</v>
      </c>
      <c r="E845" s="15" t="s">
        <v>2193</v>
      </c>
      <c r="F845" s="15" t="s">
        <v>1087</v>
      </c>
      <c r="G845" s="15" t="s">
        <v>1088</v>
      </c>
      <c r="H845" s="15" t="s">
        <v>1650</v>
      </c>
      <c r="I845" s="16">
        <v>0</v>
      </c>
      <c r="J845" s="15">
        <v>27</v>
      </c>
      <c r="K845" s="15">
        <v>33</v>
      </c>
      <c r="L845" s="10">
        <f t="shared" si="35"/>
        <v>60</v>
      </c>
      <c r="M845" s="11">
        <v>43040</v>
      </c>
      <c r="N845" s="12"/>
      <c r="O845" s="13"/>
      <c r="P845" s="13"/>
      <c r="R845" s="19"/>
    </row>
    <row r="846" spans="1:18" ht="18.75" customHeight="1">
      <c r="A846" s="35">
        <f t="shared" si="36"/>
        <v>844</v>
      </c>
      <c r="B846" s="15" t="s">
        <v>1089</v>
      </c>
      <c r="C846" s="9" t="s">
        <v>5</v>
      </c>
      <c r="D846" s="15" t="s">
        <v>282</v>
      </c>
      <c r="E846" s="15" t="s">
        <v>2193</v>
      </c>
      <c r="F846" s="15" t="s">
        <v>1090</v>
      </c>
      <c r="G846" s="15" t="s">
        <v>1091</v>
      </c>
      <c r="H846" s="15" t="s">
        <v>1651</v>
      </c>
      <c r="I846" s="16">
        <v>0</v>
      </c>
      <c r="J846" s="15">
        <v>30</v>
      </c>
      <c r="K846" s="15">
        <v>30</v>
      </c>
      <c r="L846" s="10">
        <f t="shared" si="35"/>
        <v>60</v>
      </c>
      <c r="M846" s="11">
        <v>43282</v>
      </c>
      <c r="N846" s="12"/>
      <c r="O846" s="13"/>
      <c r="P846" s="13"/>
      <c r="R846" s="19"/>
    </row>
    <row r="847" spans="1:18" ht="18.75" customHeight="1">
      <c r="A847" s="35">
        <f t="shared" si="36"/>
        <v>845</v>
      </c>
      <c r="B847" s="15" t="s">
        <v>1060</v>
      </c>
      <c r="C847" s="9" t="s">
        <v>5</v>
      </c>
      <c r="D847" s="15" t="s">
        <v>282</v>
      </c>
      <c r="E847" s="15" t="s">
        <v>2193</v>
      </c>
      <c r="F847" s="15" t="s">
        <v>1092</v>
      </c>
      <c r="G847" s="15" t="s">
        <v>1093</v>
      </c>
      <c r="H847" s="15" t="s">
        <v>1652</v>
      </c>
      <c r="I847" s="16">
        <v>0</v>
      </c>
      <c r="J847" s="15">
        <v>54</v>
      </c>
      <c r="K847" s="15">
        <v>36</v>
      </c>
      <c r="L847" s="10">
        <f t="shared" si="35"/>
        <v>90</v>
      </c>
      <c r="M847" s="11">
        <v>44044</v>
      </c>
      <c r="N847" s="12"/>
      <c r="O847" s="13"/>
      <c r="P847" s="13"/>
      <c r="R847" s="19"/>
    </row>
    <row r="848" spans="1:18" ht="18.75" customHeight="1">
      <c r="A848" s="35">
        <f t="shared" si="36"/>
        <v>846</v>
      </c>
      <c r="B848" s="15" t="s">
        <v>1060</v>
      </c>
      <c r="C848" s="9" t="s">
        <v>5</v>
      </c>
      <c r="D848" s="15" t="s">
        <v>282</v>
      </c>
      <c r="E848" s="15" t="s">
        <v>2193</v>
      </c>
      <c r="F848" s="15" t="s">
        <v>1094</v>
      </c>
      <c r="G848" s="15" t="s">
        <v>1095</v>
      </c>
      <c r="H848" s="15" t="s">
        <v>1653</v>
      </c>
      <c r="I848" s="16">
        <v>0</v>
      </c>
      <c r="J848" s="15">
        <v>48</v>
      </c>
      <c r="K848" s="15">
        <v>42</v>
      </c>
      <c r="L848" s="10">
        <f t="shared" si="35"/>
        <v>90</v>
      </c>
      <c r="M848" s="11">
        <v>44044</v>
      </c>
      <c r="N848" s="12"/>
      <c r="O848" s="13"/>
      <c r="P848" s="13"/>
      <c r="R848" s="19"/>
    </row>
    <row r="849" spans="1:18" ht="18.75" customHeight="1">
      <c r="A849" s="35">
        <f t="shared" si="36"/>
        <v>847</v>
      </c>
      <c r="B849" s="15" t="s">
        <v>1089</v>
      </c>
      <c r="C849" s="9" t="s">
        <v>5</v>
      </c>
      <c r="D849" s="15" t="s">
        <v>283</v>
      </c>
      <c r="E849" s="15" t="s">
        <v>2194</v>
      </c>
      <c r="F849" s="15" t="s">
        <v>2314</v>
      </c>
      <c r="G849" s="15" t="s">
        <v>1096</v>
      </c>
      <c r="H849" s="15" t="s">
        <v>1097</v>
      </c>
      <c r="I849" s="16">
        <v>90</v>
      </c>
      <c r="J849" s="15">
        <v>60</v>
      </c>
      <c r="K849" s="15">
        <v>18</v>
      </c>
      <c r="L849" s="10">
        <f t="shared" si="35"/>
        <v>168</v>
      </c>
      <c r="M849" s="11">
        <v>43556</v>
      </c>
      <c r="N849" s="12"/>
      <c r="O849" s="13"/>
      <c r="P849" s="13"/>
      <c r="R849" s="19"/>
    </row>
    <row r="850" spans="1:18" ht="18.75" customHeight="1">
      <c r="A850" s="35">
        <f t="shared" si="36"/>
        <v>848</v>
      </c>
      <c r="B850" s="15" t="s">
        <v>1060</v>
      </c>
      <c r="C850" s="9" t="s">
        <v>5</v>
      </c>
      <c r="D850" s="15" t="s">
        <v>285</v>
      </c>
      <c r="E850" s="15" t="s">
        <v>2196</v>
      </c>
      <c r="F850" s="15" t="s">
        <v>1738</v>
      </c>
      <c r="G850" s="15" t="s">
        <v>1098</v>
      </c>
      <c r="H850" s="15" t="s">
        <v>1654</v>
      </c>
      <c r="I850" s="16">
        <v>0</v>
      </c>
      <c r="J850" s="15">
        <v>0</v>
      </c>
      <c r="K850" s="15">
        <v>19</v>
      </c>
      <c r="L850" s="10">
        <f t="shared" si="35"/>
        <v>19</v>
      </c>
      <c r="M850" s="11">
        <v>42522</v>
      </c>
      <c r="N850" s="12"/>
      <c r="O850" s="13"/>
      <c r="P850" s="13"/>
      <c r="R850" s="19"/>
    </row>
    <row r="851" spans="1:18" ht="18.75" customHeight="1">
      <c r="A851" s="35">
        <f t="shared" si="36"/>
        <v>849</v>
      </c>
      <c r="B851" s="15" t="s">
        <v>1060</v>
      </c>
      <c r="C851" s="9" t="s">
        <v>5</v>
      </c>
      <c r="D851" s="15" t="s">
        <v>285</v>
      </c>
      <c r="E851" s="15" t="s">
        <v>2195</v>
      </c>
      <c r="F851" s="15" t="s">
        <v>212</v>
      </c>
      <c r="G851" s="15" t="s">
        <v>1099</v>
      </c>
      <c r="H851" s="15" t="s">
        <v>1655</v>
      </c>
      <c r="I851" s="16">
        <v>0</v>
      </c>
      <c r="J851" s="15">
        <v>0</v>
      </c>
      <c r="K851" s="15">
        <v>19</v>
      </c>
      <c r="L851" s="10">
        <f t="shared" si="35"/>
        <v>19</v>
      </c>
      <c r="M851" s="11">
        <v>43009</v>
      </c>
      <c r="N851" s="12"/>
      <c r="O851" s="13"/>
      <c r="P851" s="13"/>
      <c r="R851" s="19"/>
    </row>
    <row r="852" spans="1:18" ht="18.75" customHeight="1">
      <c r="A852" s="35">
        <f t="shared" si="36"/>
        <v>850</v>
      </c>
      <c r="B852" s="15" t="s">
        <v>1060</v>
      </c>
      <c r="C852" s="9" t="s">
        <v>5</v>
      </c>
      <c r="D852" s="15" t="s">
        <v>285</v>
      </c>
      <c r="E852" s="15" t="s">
        <v>2197</v>
      </c>
      <c r="F852" s="15" t="s">
        <v>2351</v>
      </c>
      <c r="G852" s="15" t="s">
        <v>1100</v>
      </c>
      <c r="H852" s="15" t="s">
        <v>1101</v>
      </c>
      <c r="I852" s="16">
        <v>0</v>
      </c>
      <c r="J852" s="15">
        <v>0</v>
      </c>
      <c r="K852" s="15">
        <v>19</v>
      </c>
      <c r="L852" s="10">
        <f t="shared" si="35"/>
        <v>19</v>
      </c>
      <c r="M852" s="11">
        <v>43922</v>
      </c>
      <c r="N852" s="12"/>
      <c r="O852" s="13"/>
      <c r="P852" s="13"/>
      <c r="R852" s="19"/>
    </row>
    <row r="853" spans="1:18" ht="18.75" customHeight="1">
      <c r="A853" s="35">
        <f t="shared" si="36"/>
        <v>851</v>
      </c>
      <c r="B853" s="15" t="s">
        <v>1060</v>
      </c>
      <c r="C853" s="9" t="s">
        <v>5</v>
      </c>
      <c r="D853" s="15" t="s">
        <v>285</v>
      </c>
      <c r="E853" s="15" t="s">
        <v>2198</v>
      </c>
      <c r="F853" s="15" t="s">
        <v>2356</v>
      </c>
      <c r="G853" s="15" t="s">
        <v>2040</v>
      </c>
      <c r="H853" s="15" t="s">
        <v>2041</v>
      </c>
      <c r="I853" s="16">
        <v>0</v>
      </c>
      <c r="J853" s="15">
        <v>0</v>
      </c>
      <c r="K853" s="15">
        <v>19</v>
      </c>
      <c r="L853" s="10">
        <f t="shared" si="35"/>
        <v>19</v>
      </c>
      <c r="M853" s="11">
        <v>44501</v>
      </c>
      <c r="N853" s="12"/>
      <c r="O853" s="13"/>
      <c r="P853" s="13"/>
      <c r="R853" s="19"/>
    </row>
    <row r="854" spans="1:18" ht="18.75" customHeight="1">
      <c r="A854" s="35">
        <f t="shared" si="36"/>
        <v>852</v>
      </c>
      <c r="B854" s="15" t="s">
        <v>1168</v>
      </c>
      <c r="C854" s="9" t="s">
        <v>5</v>
      </c>
      <c r="D854" s="15" t="s">
        <v>287</v>
      </c>
      <c r="E854" s="15" t="s">
        <v>2199</v>
      </c>
      <c r="F854" s="15" t="s">
        <v>2295</v>
      </c>
      <c r="G854" s="15" t="s">
        <v>1102</v>
      </c>
      <c r="H854" s="15" t="s">
        <v>1656</v>
      </c>
      <c r="I854" s="16">
        <v>0</v>
      </c>
      <c r="J854" s="15">
        <v>0</v>
      </c>
      <c r="K854" s="15">
        <v>10</v>
      </c>
      <c r="L854" s="10">
        <f t="shared" si="35"/>
        <v>10</v>
      </c>
      <c r="M854" s="11">
        <v>42095</v>
      </c>
      <c r="N854" s="12"/>
      <c r="O854" s="13"/>
      <c r="P854" s="13"/>
      <c r="R854" s="19"/>
    </row>
    <row r="855" spans="1:18" ht="18.75" customHeight="1">
      <c r="A855" s="35">
        <f t="shared" si="36"/>
        <v>853</v>
      </c>
      <c r="B855" s="15" t="s">
        <v>1169</v>
      </c>
      <c r="C855" s="9" t="s">
        <v>128</v>
      </c>
      <c r="D855" s="15" t="s">
        <v>282</v>
      </c>
      <c r="E855" s="15" t="s">
        <v>2069</v>
      </c>
      <c r="F855" s="15" t="s">
        <v>1103</v>
      </c>
      <c r="G855" s="15" t="s">
        <v>1104</v>
      </c>
      <c r="H855" s="15" t="s">
        <v>1657</v>
      </c>
      <c r="I855" s="16">
        <v>0</v>
      </c>
      <c r="J855" s="15">
        <v>0</v>
      </c>
      <c r="K855" s="15">
        <v>21</v>
      </c>
      <c r="L855" s="10">
        <f t="shared" si="35"/>
        <v>21</v>
      </c>
      <c r="M855" s="11">
        <v>42461</v>
      </c>
      <c r="N855" s="18"/>
      <c r="O855" s="15"/>
      <c r="P855" s="15"/>
      <c r="R855" s="19"/>
    </row>
    <row r="856" spans="1:18" ht="18.75" customHeight="1">
      <c r="A856" s="35">
        <f t="shared" si="36"/>
        <v>854</v>
      </c>
      <c r="B856" s="15" t="s">
        <v>1105</v>
      </c>
      <c r="C856" s="9" t="s">
        <v>5</v>
      </c>
      <c r="D856" s="15" t="s">
        <v>286</v>
      </c>
      <c r="E856" s="15" t="s">
        <v>2070</v>
      </c>
      <c r="F856" s="15" t="s">
        <v>93</v>
      </c>
      <c r="G856" s="15" t="s">
        <v>1921</v>
      </c>
      <c r="H856" s="15" t="s">
        <v>1658</v>
      </c>
      <c r="I856" s="16">
        <v>0</v>
      </c>
      <c r="J856" s="15">
        <v>0</v>
      </c>
      <c r="K856" s="15">
        <v>5</v>
      </c>
      <c r="L856" s="10">
        <f t="shared" si="35"/>
        <v>5</v>
      </c>
      <c r="M856" s="11">
        <v>43770</v>
      </c>
      <c r="N856" s="18"/>
      <c r="O856" s="15"/>
      <c r="P856" s="15"/>
      <c r="R856" s="19"/>
    </row>
    <row r="857" spans="1:18" ht="18.75" customHeight="1">
      <c r="A857" s="35">
        <f t="shared" si="36"/>
        <v>855</v>
      </c>
      <c r="B857" s="15" t="s">
        <v>1953</v>
      </c>
      <c r="C857" s="9" t="s">
        <v>5</v>
      </c>
      <c r="D857" s="15" t="s">
        <v>286</v>
      </c>
      <c r="E857" s="15" t="s">
        <v>1720</v>
      </c>
      <c r="F857" s="15" t="s">
        <v>2546</v>
      </c>
      <c r="G857" s="15" t="s">
        <v>2547</v>
      </c>
      <c r="H857" s="15" t="s">
        <v>2548</v>
      </c>
      <c r="I857" s="16">
        <v>0</v>
      </c>
      <c r="J857" s="15">
        <v>0</v>
      </c>
      <c r="K857" s="15">
        <v>3</v>
      </c>
      <c r="L857" s="10">
        <f t="shared" si="35"/>
        <v>3</v>
      </c>
      <c r="M857" s="11"/>
      <c r="N857" s="12"/>
      <c r="O857" s="13"/>
      <c r="P857" s="13"/>
      <c r="R857" s="19"/>
    </row>
    <row r="858" spans="1:18" ht="18.75" customHeight="1">
      <c r="A858" s="35">
        <f t="shared" si="36"/>
        <v>856</v>
      </c>
      <c r="B858" s="15" t="s">
        <v>1955</v>
      </c>
      <c r="C858" s="9" t="s">
        <v>5</v>
      </c>
      <c r="D858" s="15" t="s">
        <v>285</v>
      </c>
      <c r="E858" s="15" t="s">
        <v>2069</v>
      </c>
      <c r="F858" s="15" t="s">
        <v>2568</v>
      </c>
      <c r="G858" s="15" t="s">
        <v>2569</v>
      </c>
      <c r="H858" s="15" t="s">
        <v>2570</v>
      </c>
      <c r="I858" s="16">
        <v>0</v>
      </c>
      <c r="J858" s="15">
        <v>0</v>
      </c>
      <c r="K858" s="15">
        <v>19</v>
      </c>
      <c r="L858" s="10">
        <v>19</v>
      </c>
      <c r="M858" s="11">
        <v>46265</v>
      </c>
      <c r="N858" s="12"/>
      <c r="O858" s="13"/>
      <c r="P858" s="13"/>
      <c r="R858" s="19"/>
    </row>
    <row r="859" spans="1:18" ht="18.75" customHeight="1">
      <c r="A859" s="35">
        <f t="shared" si="36"/>
        <v>857</v>
      </c>
      <c r="B859" s="15" t="s">
        <v>1928</v>
      </c>
      <c r="C859" s="9" t="s">
        <v>128</v>
      </c>
      <c r="D859" s="15" t="s">
        <v>283</v>
      </c>
      <c r="E859" s="15" t="s">
        <v>2069</v>
      </c>
      <c r="F859" s="15" t="s">
        <v>1926</v>
      </c>
      <c r="G859" s="15" t="s">
        <v>1927</v>
      </c>
      <c r="H859" s="15" t="s">
        <v>2232</v>
      </c>
      <c r="I859" s="16">
        <v>3</v>
      </c>
      <c r="J859" s="15">
        <v>34</v>
      </c>
      <c r="K859" s="15">
        <v>15</v>
      </c>
      <c r="L859" s="10">
        <f t="shared" si="35"/>
        <v>52</v>
      </c>
      <c r="M859" s="11">
        <v>44287</v>
      </c>
      <c r="N859" s="9"/>
      <c r="O859" s="15"/>
      <c r="P859" s="15"/>
      <c r="R859" s="19"/>
    </row>
    <row r="860" spans="1:18" ht="18.75" customHeight="1">
      <c r="A860" s="35">
        <f t="shared" si="36"/>
        <v>858</v>
      </c>
      <c r="B860" s="15" t="s">
        <v>1170</v>
      </c>
      <c r="C860" s="9" t="s">
        <v>128</v>
      </c>
      <c r="D860" s="15" t="s">
        <v>282</v>
      </c>
      <c r="E860" s="15" t="s">
        <v>2069</v>
      </c>
      <c r="F860" s="15" t="s">
        <v>1106</v>
      </c>
      <c r="G860" s="15" t="s">
        <v>1682</v>
      </c>
      <c r="H860" s="15" t="s">
        <v>1659</v>
      </c>
      <c r="I860" s="16">
        <v>0</v>
      </c>
      <c r="J860" s="15">
        <v>30</v>
      </c>
      <c r="K860" s="15">
        <v>30</v>
      </c>
      <c r="L860" s="10">
        <f t="shared" si="35"/>
        <v>60</v>
      </c>
      <c r="M860" s="11">
        <v>29676</v>
      </c>
      <c r="N860" s="18"/>
      <c r="O860" s="15"/>
      <c r="P860" s="15"/>
      <c r="R860" s="19"/>
    </row>
    <row r="861" spans="1:18" ht="18.75" customHeight="1">
      <c r="A861" s="35">
        <f t="shared" si="36"/>
        <v>859</v>
      </c>
      <c r="B861" s="15" t="s">
        <v>1171</v>
      </c>
      <c r="C861" s="9" t="s">
        <v>128</v>
      </c>
      <c r="D861" s="15" t="s">
        <v>282</v>
      </c>
      <c r="E861" s="15" t="s">
        <v>2069</v>
      </c>
      <c r="F861" s="15" t="s">
        <v>1107</v>
      </c>
      <c r="G861" s="15" t="s">
        <v>1108</v>
      </c>
      <c r="H861" s="15" t="s">
        <v>1660</v>
      </c>
      <c r="I861" s="16">
        <v>0</v>
      </c>
      <c r="J861" s="15">
        <v>20</v>
      </c>
      <c r="K861" s="15">
        <v>50</v>
      </c>
      <c r="L861" s="10">
        <f t="shared" si="35"/>
        <v>70</v>
      </c>
      <c r="M861" s="11">
        <v>28581</v>
      </c>
      <c r="N861" s="18"/>
      <c r="O861" s="15"/>
      <c r="P861" s="15"/>
      <c r="R861" s="19"/>
    </row>
    <row r="862" spans="1:18" ht="18.75" customHeight="1">
      <c r="A862" s="35">
        <f t="shared" si="36"/>
        <v>860</v>
      </c>
      <c r="B862" s="15" t="s">
        <v>1109</v>
      </c>
      <c r="C862" s="9" t="s">
        <v>128</v>
      </c>
      <c r="D862" s="15" t="s">
        <v>282</v>
      </c>
      <c r="E862" s="15" t="s">
        <v>2069</v>
      </c>
      <c r="F862" s="15" t="s">
        <v>1110</v>
      </c>
      <c r="G862" s="15" t="s">
        <v>1111</v>
      </c>
      <c r="H862" s="15" t="s">
        <v>1661</v>
      </c>
      <c r="I862" s="16">
        <v>0</v>
      </c>
      <c r="J862" s="15">
        <v>45</v>
      </c>
      <c r="K862" s="15">
        <v>45</v>
      </c>
      <c r="L862" s="10">
        <f t="shared" si="35"/>
        <v>90</v>
      </c>
      <c r="M862" s="11">
        <v>25232</v>
      </c>
      <c r="N862" s="18"/>
      <c r="O862" s="15"/>
      <c r="P862" s="15"/>
      <c r="R862" s="19"/>
    </row>
    <row r="863" spans="1:18" ht="18.75" customHeight="1">
      <c r="A863" s="35">
        <f t="shared" si="36"/>
        <v>861</v>
      </c>
      <c r="B863" s="15" t="s">
        <v>1109</v>
      </c>
      <c r="C863" s="9" t="s">
        <v>5</v>
      </c>
      <c r="D863" s="15" t="s">
        <v>282</v>
      </c>
      <c r="E863" s="15" t="s">
        <v>2070</v>
      </c>
      <c r="F863" s="15" t="s">
        <v>1112</v>
      </c>
      <c r="G863" s="15" t="s">
        <v>1113</v>
      </c>
      <c r="H863" s="15" t="s">
        <v>1662</v>
      </c>
      <c r="I863" s="16">
        <v>0</v>
      </c>
      <c r="J863" s="15">
        <v>22</v>
      </c>
      <c r="K863" s="15">
        <v>18</v>
      </c>
      <c r="L863" s="10">
        <f t="shared" si="35"/>
        <v>40</v>
      </c>
      <c r="M863" s="11">
        <v>38443</v>
      </c>
      <c r="N863" s="18"/>
      <c r="O863" s="15"/>
      <c r="P863" s="15"/>
      <c r="R863" s="19"/>
    </row>
    <row r="864" spans="1:18" ht="18.75" customHeight="1">
      <c r="A864" s="35">
        <f t="shared" si="36"/>
        <v>862</v>
      </c>
      <c r="B864" s="15" t="s">
        <v>1109</v>
      </c>
      <c r="C864" s="9" t="s">
        <v>5</v>
      </c>
      <c r="D864" s="15" t="s">
        <v>282</v>
      </c>
      <c r="E864" s="15" t="s">
        <v>2070</v>
      </c>
      <c r="F864" s="15" t="s">
        <v>1114</v>
      </c>
      <c r="G864" s="15" t="s">
        <v>1115</v>
      </c>
      <c r="H864" s="15" t="s">
        <v>1663</v>
      </c>
      <c r="I864" s="16">
        <v>0</v>
      </c>
      <c r="J864" s="15">
        <v>60</v>
      </c>
      <c r="K864" s="15">
        <v>60</v>
      </c>
      <c r="L864" s="10">
        <f t="shared" si="35"/>
        <v>120</v>
      </c>
      <c r="M864" s="11">
        <v>42826</v>
      </c>
      <c r="N864" s="18"/>
      <c r="O864" s="15"/>
      <c r="P864" s="15"/>
      <c r="R864" s="19"/>
    </row>
    <row r="865" spans="1:18" ht="18.75" customHeight="1">
      <c r="A865" s="35">
        <f t="shared" si="36"/>
        <v>863</v>
      </c>
      <c r="B865" s="15" t="s">
        <v>1172</v>
      </c>
      <c r="C865" s="9" t="s">
        <v>5</v>
      </c>
      <c r="D865" s="15" t="s">
        <v>286</v>
      </c>
      <c r="E865" s="15" t="s">
        <v>2081</v>
      </c>
      <c r="F865" s="15" t="s">
        <v>1739</v>
      </c>
      <c r="G865" s="15" t="s">
        <v>1116</v>
      </c>
      <c r="H865" s="15" t="s">
        <v>1664</v>
      </c>
      <c r="I865" s="16">
        <v>0</v>
      </c>
      <c r="J865" s="15">
        <v>0</v>
      </c>
      <c r="K865" s="15">
        <v>5</v>
      </c>
      <c r="L865" s="10">
        <f t="shared" ref="L865:L891" si="37">SUM(I865:K865)</f>
        <v>5</v>
      </c>
      <c r="M865" s="11">
        <v>42826</v>
      </c>
      <c r="N865" s="18"/>
      <c r="O865" s="15"/>
      <c r="P865" s="15"/>
      <c r="R865" s="19"/>
    </row>
    <row r="866" spans="1:18" ht="18.75" customHeight="1">
      <c r="A866" s="35">
        <f t="shared" si="36"/>
        <v>864</v>
      </c>
      <c r="B866" s="15" t="s">
        <v>1109</v>
      </c>
      <c r="C866" s="9" t="s">
        <v>5</v>
      </c>
      <c r="D866" s="15" t="s">
        <v>286</v>
      </c>
      <c r="E866" s="15" t="s">
        <v>2075</v>
      </c>
      <c r="F866" s="15" t="s">
        <v>2372</v>
      </c>
      <c r="G866" s="15" t="s">
        <v>2373</v>
      </c>
      <c r="H866" s="15" t="s">
        <v>2375</v>
      </c>
      <c r="I866" s="16">
        <v>0</v>
      </c>
      <c r="J866" s="15">
        <v>0</v>
      </c>
      <c r="K866" s="15">
        <v>5</v>
      </c>
      <c r="L866" s="10">
        <f t="shared" si="37"/>
        <v>5</v>
      </c>
      <c r="M866" s="11">
        <v>45383</v>
      </c>
      <c r="N866" s="18"/>
      <c r="O866" s="15"/>
      <c r="P866" s="15"/>
      <c r="R866" s="19"/>
    </row>
    <row r="867" spans="1:18" ht="18.75" customHeight="1">
      <c r="A867" s="35">
        <f t="shared" si="36"/>
        <v>865</v>
      </c>
      <c r="B867" s="15" t="s">
        <v>1117</v>
      </c>
      <c r="C867" s="9" t="s">
        <v>5</v>
      </c>
      <c r="D867" s="15" t="s">
        <v>282</v>
      </c>
      <c r="E867" s="15" t="s">
        <v>2070</v>
      </c>
      <c r="F867" s="15" t="s">
        <v>1118</v>
      </c>
      <c r="G867" s="15" t="s">
        <v>1119</v>
      </c>
      <c r="H867" s="15" t="s">
        <v>1665</v>
      </c>
      <c r="I867" s="16">
        <v>0</v>
      </c>
      <c r="J867" s="15">
        <v>58</v>
      </c>
      <c r="K867" s="15">
        <v>47</v>
      </c>
      <c r="L867" s="10">
        <f t="shared" si="37"/>
        <v>105</v>
      </c>
      <c r="M867" s="11">
        <v>28216</v>
      </c>
      <c r="N867" s="12"/>
      <c r="O867" s="13"/>
      <c r="P867" s="13"/>
      <c r="R867" s="19"/>
    </row>
    <row r="868" spans="1:18" ht="18.75" customHeight="1">
      <c r="A868" s="35">
        <f t="shared" si="36"/>
        <v>866</v>
      </c>
      <c r="B868" s="15" t="s">
        <v>1117</v>
      </c>
      <c r="C868" s="9" t="s">
        <v>5</v>
      </c>
      <c r="D868" s="15" t="s">
        <v>282</v>
      </c>
      <c r="E868" s="15" t="s">
        <v>2070</v>
      </c>
      <c r="F868" s="15" t="s">
        <v>1120</v>
      </c>
      <c r="G868" s="15" t="s">
        <v>1121</v>
      </c>
      <c r="H868" s="15" t="s">
        <v>1919</v>
      </c>
      <c r="I868" s="16">
        <v>0</v>
      </c>
      <c r="J868" s="15">
        <v>42</v>
      </c>
      <c r="K868" s="15">
        <v>48</v>
      </c>
      <c r="L868" s="10">
        <f t="shared" si="37"/>
        <v>90</v>
      </c>
      <c r="M868" s="11">
        <v>28946</v>
      </c>
      <c r="N868" s="12"/>
      <c r="O868" s="13"/>
      <c r="P868" s="13"/>
      <c r="R868" s="19"/>
    </row>
    <row r="869" spans="1:18" ht="18.75" customHeight="1">
      <c r="A869" s="35">
        <f t="shared" si="36"/>
        <v>867</v>
      </c>
      <c r="B869" s="15" t="s">
        <v>1117</v>
      </c>
      <c r="C869" s="9" t="s">
        <v>5</v>
      </c>
      <c r="D869" s="15" t="s">
        <v>282</v>
      </c>
      <c r="E869" s="15" t="s">
        <v>2070</v>
      </c>
      <c r="F869" s="15" t="s">
        <v>1122</v>
      </c>
      <c r="G869" s="15" t="s">
        <v>1123</v>
      </c>
      <c r="H869" s="15" t="s">
        <v>1920</v>
      </c>
      <c r="I869" s="16">
        <v>0</v>
      </c>
      <c r="J869" s="15">
        <v>58</v>
      </c>
      <c r="K869" s="15">
        <v>57</v>
      </c>
      <c r="L869" s="10">
        <f t="shared" si="37"/>
        <v>115</v>
      </c>
      <c r="M869" s="11">
        <v>29677</v>
      </c>
      <c r="N869" s="12"/>
      <c r="O869" s="13"/>
      <c r="P869" s="13"/>
      <c r="R869" s="19"/>
    </row>
    <row r="870" spans="1:18" ht="18.75" customHeight="1">
      <c r="A870" s="35">
        <f t="shared" si="36"/>
        <v>868</v>
      </c>
      <c r="B870" s="15" t="s">
        <v>1117</v>
      </c>
      <c r="C870" s="9" t="s">
        <v>5</v>
      </c>
      <c r="D870" s="15" t="s">
        <v>282</v>
      </c>
      <c r="E870" s="15" t="s">
        <v>2070</v>
      </c>
      <c r="F870" s="15" t="s">
        <v>1124</v>
      </c>
      <c r="G870" s="15" t="s">
        <v>1125</v>
      </c>
      <c r="H870" s="15" t="s">
        <v>1666</v>
      </c>
      <c r="I870" s="16">
        <v>0</v>
      </c>
      <c r="J870" s="15">
        <v>84</v>
      </c>
      <c r="K870" s="15">
        <v>81</v>
      </c>
      <c r="L870" s="10">
        <f t="shared" si="37"/>
        <v>165</v>
      </c>
      <c r="M870" s="11">
        <v>30407</v>
      </c>
      <c r="N870" s="12" t="s">
        <v>1891</v>
      </c>
      <c r="O870" s="13">
        <v>45</v>
      </c>
      <c r="P870" s="13"/>
      <c r="R870" s="19"/>
    </row>
    <row r="871" spans="1:18" ht="18.75" customHeight="1">
      <c r="A871" s="35">
        <f t="shared" si="36"/>
        <v>869</v>
      </c>
      <c r="B871" s="15" t="s">
        <v>1117</v>
      </c>
      <c r="C871" s="9" t="s">
        <v>5</v>
      </c>
      <c r="D871" s="15" t="s">
        <v>282</v>
      </c>
      <c r="E871" s="15" t="s">
        <v>2070</v>
      </c>
      <c r="F871" s="15" t="s">
        <v>1126</v>
      </c>
      <c r="G871" s="15" t="s">
        <v>1127</v>
      </c>
      <c r="H871" s="15" t="s">
        <v>1667</v>
      </c>
      <c r="I871" s="16">
        <v>0</v>
      </c>
      <c r="J871" s="15">
        <v>55</v>
      </c>
      <c r="K871" s="15">
        <v>45</v>
      </c>
      <c r="L871" s="10">
        <f t="shared" si="37"/>
        <v>100</v>
      </c>
      <c r="M871" s="11">
        <v>38473</v>
      </c>
      <c r="N871" s="12"/>
      <c r="O871" s="13"/>
      <c r="P871" s="13"/>
      <c r="R871" s="19"/>
    </row>
    <row r="872" spans="1:18" ht="18.75" customHeight="1">
      <c r="A872" s="35">
        <f t="shared" si="36"/>
        <v>870</v>
      </c>
      <c r="B872" s="15" t="s">
        <v>1117</v>
      </c>
      <c r="C872" s="9" t="s">
        <v>5</v>
      </c>
      <c r="D872" s="15" t="s">
        <v>282</v>
      </c>
      <c r="E872" s="15" t="s">
        <v>2070</v>
      </c>
      <c r="F872" s="15" t="s">
        <v>1128</v>
      </c>
      <c r="G872" s="15" t="s">
        <v>1129</v>
      </c>
      <c r="H872" s="15" t="s">
        <v>1668</v>
      </c>
      <c r="I872" s="16">
        <v>0</v>
      </c>
      <c r="J872" s="15">
        <v>85</v>
      </c>
      <c r="K872" s="15">
        <v>75</v>
      </c>
      <c r="L872" s="10">
        <f t="shared" si="37"/>
        <v>160</v>
      </c>
      <c r="M872" s="11">
        <v>39173</v>
      </c>
      <c r="N872" s="12" t="s">
        <v>1891</v>
      </c>
      <c r="O872" s="13">
        <v>50</v>
      </c>
      <c r="P872" s="13"/>
      <c r="R872" s="19"/>
    </row>
    <row r="873" spans="1:18" ht="18.75" customHeight="1">
      <c r="A873" s="35">
        <f t="shared" si="36"/>
        <v>871</v>
      </c>
      <c r="B873" s="15" t="s">
        <v>1117</v>
      </c>
      <c r="C873" s="9" t="s">
        <v>5</v>
      </c>
      <c r="D873" s="15" t="s">
        <v>282</v>
      </c>
      <c r="E873" s="15" t="s">
        <v>2070</v>
      </c>
      <c r="F873" s="15" t="s">
        <v>1130</v>
      </c>
      <c r="G873" s="15" t="s">
        <v>1131</v>
      </c>
      <c r="H873" s="15" t="s">
        <v>1669</v>
      </c>
      <c r="I873" s="16">
        <v>0</v>
      </c>
      <c r="J873" s="15">
        <v>51</v>
      </c>
      <c r="K873" s="15">
        <v>39</v>
      </c>
      <c r="L873" s="10">
        <f t="shared" si="37"/>
        <v>90</v>
      </c>
      <c r="M873" s="11">
        <v>39539</v>
      </c>
      <c r="N873" s="12"/>
      <c r="O873" s="13"/>
      <c r="P873" s="13"/>
      <c r="R873" s="19"/>
    </row>
    <row r="874" spans="1:18" ht="18.75" customHeight="1">
      <c r="A874" s="35">
        <f t="shared" si="36"/>
        <v>872</v>
      </c>
      <c r="B874" s="15" t="s">
        <v>1117</v>
      </c>
      <c r="C874" s="9" t="s">
        <v>5</v>
      </c>
      <c r="D874" s="15" t="s">
        <v>282</v>
      </c>
      <c r="E874" s="15" t="s">
        <v>2070</v>
      </c>
      <c r="F874" s="15" t="s">
        <v>1132</v>
      </c>
      <c r="G874" s="15" t="s">
        <v>1133</v>
      </c>
      <c r="H874" s="15" t="s">
        <v>1670</v>
      </c>
      <c r="I874" s="16">
        <v>0</v>
      </c>
      <c r="J874" s="15">
        <v>54</v>
      </c>
      <c r="K874" s="15">
        <v>46</v>
      </c>
      <c r="L874" s="10">
        <f t="shared" si="37"/>
        <v>100</v>
      </c>
      <c r="M874" s="11">
        <v>39539</v>
      </c>
      <c r="N874" s="12"/>
      <c r="O874" s="13"/>
      <c r="P874" s="13"/>
      <c r="R874" s="19"/>
    </row>
    <row r="875" spans="1:18" ht="18.75" customHeight="1">
      <c r="A875" s="35">
        <f t="shared" si="36"/>
        <v>873</v>
      </c>
      <c r="B875" s="15" t="s">
        <v>1117</v>
      </c>
      <c r="C875" s="9" t="s">
        <v>5</v>
      </c>
      <c r="D875" s="15" t="s">
        <v>282</v>
      </c>
      <c r="E875" s="15" t="s">
        <v>2070</v>
      </c>
      <c r="F875" s="15" t="s">
        <v>1134</v>
      </c>
      <c r="G875" s="15" t="s">
        <v>1135</v>
      </c>
      <c r="H875" s="15" t="s">
        <v>1224</v>
      </c>
      <c r="I875" s="16">
        <v>0</v>
      </c>
      <c r="J875" s="15">
        <v>45</v>
      </c>
      <c r="K875" s="15">
        <v>45</v>
      </c>
      <c r="L875" s="10">
        <f t="shared" si="37"/>
        <v>90</v>
      </c>
      <c r="M875" s="11">
        <v>40269</v>
      </c>
      <c r="N875" s="42"/>
      <c r="O875" s="43"/>
      <c r="P875" s="13"/>
      <c r="R875" s="19"/>
    </row>
    <row r="876" spans="1:18" ht="18.75" customHeight="1">
      <c r="A876" s="35">
        <f t="shared" si="36"/>
        <v>874</v>
      </c>
      <c r="B876" s="15" t="s">
        <v>1117</v>
      </c>
      <c r="C876" s="9" t="s">
        <v>5</v>
      </c>
      <c r="D876" s="15" t="s">
        <v>282</v>
      </c>
      <c r="E876" s="15" t="s">
        <v>2070</v>
      </c>
      <c r="F876" s="15" t="s">
        <v>2022</v>
      </c>
      <c r="G876" s="15" t="s">
        <v>995</v>
      </c>
      <c r="H876" s="15" t="s">
        <v>1671</v>
      </c>
      <c r="I876" s="16">
        <v>0</v>
      </c>
      <c r="J876" s="15">
        <v>72</v>
      </c>
      <c r="K876" s="15">
        <v>66</v>
      </c>
      <c r="L876" s="10">
        <f t="shared" si="37"/>
        <v>138</v>
      </c>
      <c r="M876" s="11">
        <v>40269</v>
      </c>
      <c r="N876" s="12" t="s">
        <v>1891</v>
      </c>
      <c r="O876" s="13">
        <v>48</v>
      </c>
      <c r="P876" s="13"/>
      <c r="R876" s="19"/>
    </row>
    <row r="877" spans="1:18" ht="18.75" customHeight="1">
      <c r="A877" s="35">
        <f t="shared" si="36"/>
        <v>875</v>
      </c>
      <c r="B877" s="15" t="s">
        <v>1117</v>
      </c>
      <c r="C877" s="9" t="s">
        <v>5</v>
      </c>
      <c r="D877" s="15" t="s">
        <v>282</v>
      </c>
      <c r="E877" s="15" t="s">
        <v>2070</v>
      </c>
      <c r="F877" s="15" t="s">
        <v>1136</v>
      </c>
      <c r="G877" s="15" t="s">
        <v>1137</v>
      </c>
      <c r="H877" s="15" t="s">
        <v>1672</v>
      </c>
      <c r="I877" s="16">
        <v>0</v>
      </c>
      <c r="J877" s="15">
        <v>55</v>
      </c>
      <c r="K877" s="15">
        <v>45</v>
      </c>
      <c r="L877" s="10">
        <f t="shared" si="37"/>
        <v>100</v>
      </c>
      <c r="M877" s="11">
        <v>41000</v>
      </c>
      <c r="N877" s="12"/>
      <c r="O877" s="13"/>
      <c r="P877" s="13"/>
      <c r="R877" s="19"/>
    </row>
    <row r="878" spans="1:18" ht="18.75" customHeight="1">
      <c r="A878" s="35">
        <f t="shared" si="36"/>
        <v>876</v>
      </c>
      <c r="B878" s="15" t="s">
        <v>1117</v>
      </c>
      <c r="C878" s="9" t="s">
        <v>5</v>
      </c>
      <c r="D878" s="15" t="s">
        <v>282</v>
      </c>
      <c r="E878" s="15" t="s">
        <v>2070</v>
      </c>
      <c r="F878" s="15" t="s">
        <v>1138</v>
      </c>
      <c r="G878" s="15" t="s">
        <v>1139</v>
      </c>
      <c r="H878" s="15" t="s">
        <v>1673</v>
      </c>
      <c r="I878" s="16">
        <v>0</v>
      </c>
      <c r="J878" s="15">
        <v>52</v>
      </c>
      <c r="K878" s="15">
        <v>48</v>
      </c>
      <c r="L878" s="10">
        <f t="shared" si="37"/>
        <v>100</v>
      </c>
      <c r="M878" s="11">
        <v>41730</v>
      </c>
      <c r="N878" s="12"/>
      <c r="O878" s="13"/>
      <c r="P878" s="13"/>
      <c r="R878" s="19"/>
    </row>
    <row r="879" spans="1:18" ht="18.75" customHeight="1">
      <c r="A879" s="35">
        <f t="shared" si="36"/>
        <v>877</v>
      </c>
      <c r="B879" s="15" t="s">
        <v>1117</v>
      </c>
      <c r="C879" s="9" t="s">
        <v>5</v>
      </c>
      <c r="D879" s="15" t="s">
        <v>282</v>
      </c>
      <c r="E879" s="15" t="s">
        <v>2070</v>
      </c>
      <c r="F879" s="15" t="s">
        <v>1140</v>
      </c>
      <c r="G879" s="15" t="s">
        <v>1141</v>
      </c>
      <c r="H879" s="15" t="s">
        <v>1674</v>
      </c>
      <c r="I879" s="16">
        <v>0</v>
      </c>
      <c r="J879" s="15">
        <v>47</v>
      </c>
      <c r="K879" s="15">
        <v>48</v>
      </c>
      <c r="L879" s="10">
        <f t="shared" si="37"/>
        <v>95</v>
      </c>
      <c r="M879" s="11">
        <v>41730</v>
      </c>
      <c r="N879" s="12"/>
      <c r="O879" s="13"/>
      <c r="P879" s="13"/>
      <c r="R879" s="19"/>
    </row>
    <row r="880" spans="1:18" ht="18.75" customHeight="1">
      <c r="A880" s="35">
        <f t="shared" si="36"/>
        <v>878</v>
      </c>
      <c r="B880" s="15" t="s">
        <v>1117</v>
      </c>
      <c r="C880" s="9" t="s">
        <v>5</v>
      </c>
      <c r="D880" s="15" t="s">
        <v>282</v>
      </c>
      <c r="E880" s="15" t="s">
        <v>2070</v>
      </c>
      <c r="F880" s="15" t="s">
        <v>1142</v>
      </c>
      <c r="G880" s="15" t="s">
        <v>1143</v>
      </c>
      <c r="H880" s="15" t="s">
        <v>1675</v>
      </c>
      <c r="I880" s="16">
        <v>0</v>
      </c>
      <c r="J880" s="15">
        <v>52</v>
      </c>
      <c r="K880" s="15">
        <v>38</v>
      </c>
      <c r="L880" s="10">
        <f t="shared" si="37"/>
        <v>90</v>
      </c>
      <c r="M880" s="11">
        <v>42979</v>
      </c>
      <c r="N880" s="12"/>
      <c r="O880" s="13"/>
      <c r="P880" s="13"/>
      <c r="R880" s="19"/>
    </row>
    <row r="881" spans="1:19" ht="18.75" customHeight="1">
      <c r="A881" s="35">
        <f t="shared" si="36"/>
        <v>879</v>
      </c>
      <c r="B881" s="15" t="s">
        <v>1117</v>
      </c>
      <c r="C881" s="9" t="s">
        <v>5</v>
      </c>
      <c r="D881" s="15" t="s">
        <v>282</v>
      </c>
      <c r="E881" s="15" t="s">
        <v>2070</v>
      </c>
      <c r="F881" s="15" t="s">
        <v>2091</v>
      </c>
      <c r="G881" s="15" t="s">
        <v>2092</v>
      </c>
      <c r="H881" s="15" t="s">
        <v>2093</v>
      </c>
      <c r="I881" s="16">
        <v>0</v>
      </c>
      <c r="J881" s="15">
        <v>45</v>
      </c>
      <c r="K881" s="15">
        <v>45</v>
      </c>
      <c r="L881" s="10">
        <f t="shared" si="37"/>
        <v>90</v>
      </c>
      <c r="M881" s="11">
        <v>44713</v>
      </c>
      <c r="N881" s="12"/>
      <c r="O881" s="13"/>
      <c r="P881" s="13"/>
      <c r="R881" s="19"/>
    </row>
    <row r="882" spans="1:19" ht="18.75" customHeight="1">
      <c r="A882" s="35">
        <f t="shared" si="36"/>
        <v>880</v>
      </c>
      <c r="B882" s="15" t="s">
        <v>1117</v>
      </c>
      <c r="C882" s="9" t="s">
        <v>128</v>
      </c>
      <c r="D882" s="15" t="s">
        <v>284</v>
      </c>
      <c r="E882" s="15" t="s">
        <v>2069</v>
      </c>
      <c r="F882" s="15" t="s">
        <v>2165</v>
      </c>
      <c r="G882" s="15" t="s">
        <v>2166</v>
      </c>
      <c r="H882" s="15" t="s">
        <v>2167</v>
      </c>
      <c r="I882" s="16">
        <v>25</v>
      </c>
      <c r="J882" s="15">
        <v>55</v>
      </c>
      <c r="K882" s="15">
        <v>0</v>
      </c>
      <c r="L882" s="10">
        <f t="shared" si="37"/>
        <v>80</v>
      </c>
      <c r="M882" s="11">
        <v>45017</v>
      </c>
      <c r="N882" s="12"/>
      <c r="O882" s="13"/>
      <c r="P882" s="13"/>
    </row>
    <row r="883" spans="1:19" ht="18.75" customHeight="1">
      <c r="A883" s="35">
        <f t="shared" si="36"/>
        <v>881</v>
      </c>
      <c r="B883" s="15" t="s">
        <v>1117</v>
      </c>
      <c r="C883" s="9" t="s">
        <v>324</v>
      </c>
      <c r="D883" s="15" t="s">
        <v>284</v>
      </c>
      <c r="E883" s="15" t="s">
        <v>2070</v>
      </c>
      <c r="F883" s="15" t="s">
        <v>1995</v>
      </c>
      <c r="G883" s="15" t="s">
        <v>1996</v>
      </c>
      <c r="H883" s="15" t="s">
        <v>2055</v>
      </c>
      <c r="I883" s="16">
        <v>50</v>
      </c>
      <c r="J883" s="15">
        <v>110</v>
      </c>
      <c r="K883" s="15">
        <v>0</v>
      </c>
      <c r="L883" s="10">
        <f t="shared" si="37"/>
        <v>160</v>
      </c>
      <c r="M883" s="11">
        <v>44652</v>
      </c>
      <c r="N883" s="12"/>
      <c r="O883" s="13"/>
      <c r="P883" s="13"/>
      <c r="R883" s="19"/>
    </row>
    <row r="884" spans="1:19" ht="18.75" customHeight="1">
      <c r="A884" s="35">
        <f t="shared" si="36"/>
        <v>882</v>
      </c>
      <c r="B884" s="15" t="s">
        <v>1117</v>
      </c>
      <c r="C884" s="9" t="s">
        <v>324</v>
      </c>
      <c r="D884" s="15" t="s">
        <v>284</v>
      </c>
      <c r="E884" s="15" t="s">
        <v>2070</v>
      </c>
      <c r="F884" s="15" t="s">
        <v>1120</v>
      </c>
      <c r="G884" s="15" t="s">
        <v>2168</v>
      </c>
      <c r="H884" s="15" t="s">
        <v>2169</v>
      </c>
      <c r="I884" s="16">
        <v>20</v>
      </c>
      <c r="J884" s="15">
        <v>50</v>
      </c>
      <c r="K884" s="15">
        <v>0</v>
      </c>
      <c r="L884" s="10">
        <f t="shared" si="37"/>
        <v>70</v>
      </c>
      <c r="M884" s="11">
        <v>45017</v>
      </c>
      <c r="N884" s="12"/>
      <c r="O884" s="13"/>
      <c r="P884" s="13"/>
    </row>
    <row r="885" spans="1:19" ht="18.75" customHeight="1">
      <c r="A885" s="35">
        <f t="shared" si="36"/>
        <v>883</v>
      </c>
      <c r="B885" s="15" t="s">
        <v>1117</v>
      </c>
      <c r="C885" s="9" t="s">
        <v>324</v>
      </c>
      <c r="D885" s="15" t="s">
        <v>284</v>
      </c>
      <c r="E885" s="15" t="s">
        <v>2070</v>
      </c>
      <c r="F885" s="15" t="s">
        <v>2170</v>
      </c>
      <c r="G885" s="15" t="s">
        <v>2171</v>
      </c>
      <c r="H885" s="15" t="s">
        <v>2172</v>
      </c>
      <c r="I885" s="16">
        <v>35</v>
      </c>
      <c r="J885" s="15">
        <v>75</v>
      </c>
      <c r="K885" s="15">
        <v>0</v>
      </c>
      <c r="L885" s="10">
        <f t="shared" si="37"/>
        <v>110</v>
      </c>
      <c r="M885" s="11">
        <v>45017</v>
      </c>
      <c r="N885" s="12"/>
      <c r="O885" s="13"/>
      <c r="P885" s="13"/>
    </row>
    <row r="886" spans="1:19" ht="18.75" customHeight="1">
      <c r="A886" s="35">
        <f t="shared" si="36"/>
        <v>884</v>
      </c>
      <c r="B886" s="15" t="s">
        <v>1117</v>
      </c>
      <c r="C886" s="9" t="s">
        <v>5</v>
      </c>
      <c r="D886" s="15" t="s">
        <v>285</v>
      </c>
      <c r="E886" s="15" t="s">
        <v>2081</v>
      </c>
      <c r="F886" s="15" t="s">
        <v>1144</v>
      </c>
      <c r="G886" s="15" t="s">
        <v>1145</v>
      </c>
      <c r="H886" s="15" t="s">
        <v>1676</v>
      </c>
      <c r="I886" s="16">
        <v>0</v>
      </c>
      <c r="J886" s="15">
        <v>0</v>
      </c>
      <c r="K886" s="15">
        <v>15</v>
      </c>
      <c r="L886" s="10">
        <f t="shared" si="37"/>
        <v>15</v>
      </c>
      <c r="M886" s="11">
        <v>43191</v>
      </c>
      <c r="N886" s="12"/>
      <c r="O886" s="13"/>
      <c r="P886" s="13"/>
      <c r="R886" s="19"/>
    </row>
    <row r="887" spans="1:19" ht="18.75" customHeight="1">
      <c r="A887" s="35">
        <f t="shared" si="36"/>
        <v>885</v>
      </c>
      <c r="B887" s="15" t="s">
        <v>1117</v>
      </c>
      <c r="C887" s="9" t="s">
        <v>5</v>
      </c>
      <c r="D887" s="15" t="s">
        <v>285</v>
      </c>
      <c r="E887" s="15" t="s">
        <v>2081</v>
      </c>
      <c r="F887" s="15" t="s">
        <v>1740</v>
      </c>
      <c r="G887" s="15" t="s">
        <v>1146</v>
      </c>
      <c r="H887" s="15" t="s">
        <v>2233</v>
      </c>
      <c r="I887" s="16">
        <v>0</v>
      </c>
      <c r="J887" s="15">
        <v>0</v>
      </c>
      <c r="K887" s="15">
        <v>19</v>
      </c>
      <c r="L887" s="10">
        <f t="shared" si="37"/>
        <v>19</v>
      </c>
      <c r="M887" s="11">
        <v>43191</v>
      </c>
      <c r="N887" s="12"/>
      <c r="O887" s="13"/>
      <c r="P887" s="13"/>
      <c r="R887" s="19"/>
    </row>
    <row r="888" spans="1:19" ht="18.75" customHeight="1">
      <c r="A888" s="35">
        <f t="shared" si="36"/>
        <v>886</v>
      </c>
      <c r="B888" s="15" t="s">
        <v>1117</v>
      </c>
      <c r="C888" s="9" t="s">
        <v>5</v>
      </c>
      <c r="D888" s="15" t="s">
        <v>285</v>
      </c>
      <c r="E888" s="15" t="s">
        <v>2081</v>
      </c>
      <c r="F888" s="15" t="s">
        <v>1918</v>
      </c>
      <c r="G888" s="15" t="s">
        <v>1147</v>
      </c>
      <c r="H888" s="15" t="s">
        <v>2487</v>
      </c>
      <c r="I888" s="16">
        <v>0</v>
      </c>
      <c r="J888" s="15">
        <v>0</v>
      </c>
      <c r="K888" s="15">
        <v>19</v>
      </c>
      <c r="L888" s="10">
        <f t="shared" si="37"/>
        <v>19</v>
      </c>
      <c r="M888" s="11">
        <v>43922</v>
      </c>
      <c r="N888" s="12"/>
      <c r="O888" s="13"/>
      <c r="P888" s="13"/>
      <c r="R888" s="19"/>
    </row>
    <row r="889" spans="1:19" ht="18.75" customHeight="1">
      <c r="A889" s="35">
        <f t="shared" si="36"/>
        <v>887</v>
      </c>
      <c r="B889" s="15" t="s">
        <v>1173</v>
      </c>
      <c r="C889" s="9" t="s">
        <v>5</v>
      </c>
      <c r="D889" s="15" t="s">
        <v>287</v>
      </c>
      <c r="E889" s="15" t="s">
        <v>2078</v>
      </c>
      <c r="F889" s="15" t="s">
        <v>2296</v>
      </c>
      <c r="G889" s="15" t="s">
        <v>236</v>
      </c>
      <c r="H889" s="15" t="s">
        <v>1677</v>
      </c>
      <c r="I889" s="16">
        <v>0</v>
      </c>
      <c r="J889" s="15">
        <v>5</v>
      </c>
      <c r="K889" s="15">
        <v>25</v>
      </c>
      <c r="L889" s="10">
        <f t="shared" si="37"/>
        <v>30</v>
      </c>
      <c r="M889" s="11">
        <v>42095</v>
      </c>
      <c r="N889" s="12"/>
      <c r="O889" s="13"/>
      <c r="P889" s="13"/>
      <c r="R889" s="19"/>
    </row>
    <row r="890" spans="1:19" ht="18.75" customHeight="1">
      <c r="A890" s="35">
        <f t="shared" si="36"/>
        <v>888</v>
      </c>
      <c r="B890" s="15" t="s">
        <v>1174</v>
      </c>
      <c r="C890" s="9" t="s">
        <v>128</v>
      </c>
      <c r="D890" s="15" t="s">
        <v>282</v>
      </c>
      <c r="E890" s="15" t="s">
        <v>2069</v>
      </c>
      <c r="F890" s="15" t="s">
        <v>1148</v>
      </c>
      <c r="G890" s="15" t="s">
        <v>1149</v>
      </c>
      <c r="H890" s="15" t="s">
        <v>1678</v>
      </c>
      <c r="I890" s="16">
        <v>0</v>
      </c>
      <c r="J890" s="15">
        <v>22</v>
      </c>
      <c r="K890" s="15">
        <v>23</v>
      </c>
      <c r="L890" s="10">
        <f t="shared" si="37"/>
        <v>45</v>
      </c>
      <c r="M890" s="11">
        <v>28945</v>
      </c>
      <c r="N890" s="18"/>
      <c r="O890" s="15"/>
      <c r="P890" s="15"/>
      <c r="R890" s="19"/>
    </row>
    <row r="891" spans="1:19" ht="18.75" customHeight="1">
      <c r="A891" s="35">
        <f t="shared" ref="A891" si="38">A890+1</f>
        <v>889</v>
      </c>
      <c r="B891" s="15" t="s">
        <v>1175</v>
      </c>
      <c r="C891" s="9" t="s">
        <v>128</v>
      </c>
      <c r="D891" s="15" t="s">
        <v>282</v>
      </c>
      <c r="E891" s="15" t="s">
        <v>2069</v>
      </c>
      <c r="F891" s="15" t="s">
        <v>1150</v>
      </c>
      <c r="G891" s="15" t="s">
        <v>1151</v>
      </c>
      <c r="H891" s="15" t="s">
        <v>1679</v>
      </c>
      <c r="I891" s="16">
        <v>0</v>
      </c>
      <c r="J891" s="15">
        <v>16</v>
      </c>
      <c r="K891" s="15">
        <v>30</v>
      </c>
      <c r="L891" s="10">
        <f t="shared" si="37"/>
        <v>46</v>
      </c>
      <c r="M891" s="11">
        <v>28246</v>
      </c>
      <c r="N891" s="18"/>
      <c r="O891" s="15"/>
      <c r="P891" s="15"/>
      <c r="R891" s="19"/>
    </row>
    <row r="892" spans="1:19" ht="18.75" customHeight="1">
      <c r="R892" s="19"/>
    </row>
    <row r="893" spans="1:19" ht="18.75" customHeight="1">
      <c r="B893" s="31"/>
      <c r="F893" s="23" t="str">
        <f>M1</f>
        <v>令和８年４月１日現在</v>
      </c>
      <c r="J893" s="24"/>
      <c r="K893" s="24"/>
      <c r="L893" s="7" t="s">
        <v>1945</v>
      </c>
      <c r="M893" s="33"/>
      <c r="O893" s="32"/>
      <c r="P893" s="32"/>
      <c r="Q893" s="6"/>
      <c r="R893" s="25"/>
      <c r="S893" s="6"/>
    </row>
    <row r="894" spans="1:19" ht="18.75" customHeight="1">
      <c r="D894" s="10" t="s">
        <v>282</v>
      </c>
      <c r="E894" s="10"/>
      <c r="F894" s="26">
        <f t="shared" ref="F894:F901" si="39">COUNTIF(D$3:D$891,D894)</f>
        <v>400</v>
      </c>
      <c r="G894" s="27"/>
      <c r="J894" s="24" t="s">
        <v>282</v>
      </c>
      <c r="K894" s="24"/>
      <c r="L894" s="2">
        <f t="shared" ref="L894:L901" si="40">SUMIF(D$3:D$891,D894,L$3:L$891)</f>
        <v>37462</v>
      </c>
      <c r="M894" s="33"/>
      <c r="O894" s="32"/>
      <c r="P894" s="32"/>
      <c r="Q894" s="19"/>
      <c r="R894" s="19"/>
      <c r="S894" s="19"/>
    </row>
    <row r="895" spans="1:19" ht="18.75" customHeight="1">
      <c r="D895" s="10" t="s">
        <v>288</v>
      </c>
      <c r="E895" s="10"/>
      <c r="F895" s="26">
        <f t="shared" si="39"/>
        <v>80</v>
      </c>
      <c r="G895" s="27"/>
      <c r="J895" s="24" t="s">
        <v>257</v>
      </c>
      <c r="K895" s="24"/>
      <c r="L895" s="2">
        <f t="shared" si="40"/>
        <v>9935</v>
      </c>
      <c r="M895" s="33"/>
      <c r="O895" s="32"/>
      <c r="P895" s="32"/>
      <c r="Q895" s="19"/>
      <c r="R895" s="19"/>
      <c r="S895" s="19"/>
    </row>
    <row r="896" spans="1:19" ht="18.75" customHeight="1">
      <c r="D896" s="10" t="s">
        <v>283</v>
      </c>
      <c r="E896" s="10"/>
      <c r="F896" s="26">
        <f t="shared" si="39"/>
        <v>13</v>
      </c>
      <c r="G896" s="27"/>
      <c r="J896" s="24" t="s">
        <v>283</v>
      </c>
      <c r="K896" s="24"/>
      <c r="L896" s="2">
        <f t="shared" si="40"/>
        <v>1617</v>
      </c>
      <c r="M896" s="33"/>
      <c r="O896" s="32"/>
      <c r="P896" s="32"/>
      <c r="Q896" s="19"/>
      <c r="R896" s="19"/>
      <c r="S896" s="19"/>
    </row>
    <row r="897" spans="3:19" ht="18.75" customHeight="1">
      <c r="D897" s="10" t="s">
        <v>284</v>
      </c>
      <c r="E897" s="10"/>
      <c r="F897" s="26">
        <f t="shared" si="39"/>
        <v>173</v>
      </c>
      <c r="G897" s="27"/>
      <c r="J897" s="24" t="s">
        <v>284</v>
      </c>
      <c r="K897" s="24"/>
      <c r="L897" s="2">
        <f t="shared" si="40"/>
        <v>20440</v>
      </c>
      <c r="M897" s="33"/>
      <c r="O897" s="32"/>
      <c r="P897" s="32"/>
      <c r="Q897" s="19"/>
      <c r="R897" s="19"/>
      <c r="S897" s="19"/>
    </row>
    <row r="898" spans="3:19" ht="18.75" customHeight="1">
      <c r="D898" s="10" t="s">
        <v>286</v>
      </c>
      <c r="E898" s="10"/>
      <c r="F898" s="26">
        <f t="shared" si="39"/>
        <v>9</v>
      </c>
      <c r="G898" s="27"/>
      <c r="J898" s="24" t="s">
        <v>286</v>
      </c>
      <c r="K898" s="24"/>
      <c r="L898" s="2">
        <f t="shared" si="40"/>
        <v>43</v>
      </c>
      <c r="M898" s="33"/>
      <c r="O898" s="32"/>
      <c r="P898" s="32"/>
      <c r="R898" s="19"/>
      <c r="S898" s="19"/>
    </row>
    <row r="899" spans="3:19" ht="18.75" customHeight="1">
      <c r="D899" s="10" t="s">
        <v>285</v>
      </c>
      <c r="E899" s="10"/>
      <c r="F899" s="26">
        <f t="shared" si="39"/>
        <v>180</v>
      </c>
      <c r="G899" s="27"/>
      <c r="J899" s="24" t="s">
        <v>285</v>
      </c>
      <c r="K899" s="24"/>
      <c r="L899" s="2">
        <f t="shared" si="40"/>
        <v>3235</v>
      </c>
      <c r="M899" s="33"/>
      <c r="O899" s="32"/>
      <c r="P899" s="32"/>
      <c r="R899" s="19"/>
      <c r="S899" s="19"/>
    </row>
    <row r="900" spans="3:19" ht="18.75" customHeight="1">
      <c r="D900" s="10" t="s">
        <v>2063</v>
      </c>
      <c r="E900" s="10"/>
      <c r="F900" s="26">
        <f t="shared" si="39"/>
        <v>0</v>
      </c>
      <c r="G900" s="27"/>
      <c r="J900" s="24" t="s">
        <v>2063</v>
      </c>
      <c r="K900" s="24"/>
      <c r="L900" s="2">
        <f t="shared" si="40"/>
        <v>0</v>
      </c>
      <c r="M900" s="33"/>
      <c r="O900" s="32"/>
      <c r="P900" s="32"/>
      <c r="R900" s="19"/>
      <c r="S900" s="19"/>
    </row>
    <row r="901" spans="3:19" ht="18.75" customHeight="1">
      <c r="D901" s="10" t="s">
        <v>287</v>
      </c>
      <c r="E901" s="10"/>
      <c r="F901" s="26">
        <f t="shared" si="39"/>
        <v>34</v>
      </c>
      <c r="G901" s="27"/>
      <c r="J901" s="24" t="s">
        <v>287</v>
      </c>
      <c r="K901" s="24"/>
      <c r="L901" s="2">
        <f t="shared" si="40"/>
        <v>952</v>
      </c>
      <c r="M901" s="33"/>
      <c r="O901" s="32"/>
      <c r="P901" s="32"/>
      <c r="R901" s="19"/>
      <c r="S901" s="19"/>
    </row>
    <row r="902" spans="3:19" ht="18.75" customHeight="1">
      <c r="D902" s="8" t="s">
        <v>289</v>
      </c>
      <c r="E902" s="8"/>
      <c r="F902" s="26">
        <f>SUM(F894:F901)</f>
        <v>889</v>
      </c>
      <c r="G902" s="27"/>
      <c r="J902" s="24" t="s">
        <v>289</v>
      </c>
      <c r="K902" s="24"/>
      <c r="L902" s="2">
        <f>SUM(L894:L901)</f>
        <v>73684</v>
      </c>
      <c r="M902" s="33"/>
      <c r="O902" s="32"/>
      <c r="P902" s="32"/>
      <c r="Q902" s="19"/>
      <c r="R902" s="19"/>
      <c r="S902" s="19"/>
    </row>
    <row r="903" spans="3:19" ht="18.75" customHeight="1">
      <c r="D903" s="33"/>
      <c r="E903" s="33"/>
      <c r="F903" s="28"/>
      <c r="G903" s="27"/>
      <c r="L903" s="3"/>
      <c r="M903" s="33"/>
      <c r="O903" s="32"/>
      <c r="P903" s="32"/>
      <c r="Q903" s="19"/>
      <c r="R903" s="19"/>
      <c r="S903" s="19"/>
    </row>
    <row r="904" spans="3:19" ht="18.75" customHeight="1">
      <c r="D904" s="33"/>
      <c r="E904" s="33"/>
      <c r="F904" s="28"/>
      <c r="G904" s="27"/>
      <c r="L904" s="3"/>
      <c r="M904" s="33"/>
      <c r="O904" s="32"/>
      <c r="P904" s="32"/>
      <c r="Q904" s="19"/>
      <c r="R904" s="19"/>
      <c r="S904" s="19"/>
    </row>
    <row r="905" spans="3:19" ht="18.75" customHeight="1">
      <c r="F905" s="27"/>
      <c r="R905" s="19"/>
    </row>
    <row r="906" spans="3:19" ht="18.75" customHeight="1">
      <c r="C906" s="32" t="s">
        <v>128</v>
      </c>
      <c r="D906" s="32" t="s">
        <v>282</v>
      </c>
      <c r="F906" s="28">
        <f t="shared" ref="F906:F921" si="41">COUNTIFS($C$3:$C$891,C906,$D$3:$D$891,D906)</f>
        <v>36</v>
      </c>
      <c r="R906" s="19"/>
    </row>
    <row r="907" spans="3:19" ht="18.75" customHeight="1">
      <c r="C907" s="32" t="s">
        <v>5</v>
      </c>
      <c r="D907" s="32" t="s">
        <v>282</v>
      </c>
      <c r="F907" s="28">
        <f t="shared" si="41"/>
        <v>360</v>
      </c>
      <c r="R907" s="19"/>
    </row>
    <row r="908" spans="3:19" ht="18.75" customHeight="1">
      <c r="C908" s="33" t="s">
        <v>324</v>
      </c>
      <c r="D908" s="32" t="s">
        <v>282</v>
      </c>
      <c r="F908" s="28">
        <f t="shared" si="41"/>
        <v>4</v>
      </c>
      <c r="R908" s="19"/>
    </row>
    <row r="909" spans="3:19" ht="18.75" customHeight="1">
      <c r="C909" s="32" t="s">
        <v>128</v>
      </c>
      <c r="D909" s="32" t="s">
        <v>257</v>
      </c>
      <c r="F909" s="28">
        <f t="shared" si="41"/>
        <v>2</v>
      </c>
      <c r="R909" s="19"/>
    </row>
    <row r="910" spans="3:19" ht="18.75" customHeight="1">
      <c r="C910" s="32" t="s">
        <v>5</v>
      </c>
      <c r="D910" s="32" t="s">
        <v>257</v>
      </c>
      <c r="F910" s="28">
        <f t="shared" si="41"/>
        <v>77</v>
      </c>
      <c r="R910" s="19"/>
    </row>
    <row r="911" spans="3:19" ht="18.75" customHeight="1">
      <c r="C911" s="29" t="s">
        <v>324</v>
      </c>
      <c r="D911" s="30" t="s">
        <v>257</v>
      </c>
      <c r="F911" s="28">
        <f t="shared" si="41"/>
        <v>1</v>
      </c>
      <c r="R911" s="19"/>
    </row>
    <row r="912" spans="3:19" ht="18.75" customHeight="1">
      <c r="C912" s="32" t="s">
        <v>128</v>
      </c>
      <c r="D912" s="32" t="s">
        <v>283</v>
      </c>
      <c r="F912" s="28">
        <f t="shared" si="41"/>
        <v>1</v>
      </c>
      <c r="R912" s="19"/>
    </row>
    <row r="913" spans="1:20" ht="18.75" customHeight="1">
      <c r="C913" s="32" t="s">
        <v>5</v>
      </c>
      <c r="D913" s="32" t="s">
        <v>283</v>
      </c>
      <c r="F913" s="28">
        <f t="shared" si="41"/>
        <v>12</v>
      </c>
      <c r="R913" s="19"/>
    </row>
    <row r="914" spans="1:20" ht="18.75" customHeight="1">
      <c r="C914" s="32" t="s">
        <v>128</v>
      </c>
      <c r="D914" s="32" t="s">
        <v>284</v>
      </c>
      <c r="F914" s="28">
        <f t="shared" si="41"/>
        <v>48</v>
      </c>
      <c r="R914" s="19"/>
    </row>
    <row r="915" spans="1:20" ht="18.75" customHeight="1">
      <c r="C915" s="32" t="s">
        <v>5</v>
      </c>
      <c r="D915" s="32" t="s">
        <v>284</v>
      </c>
      <c r="F915" s="28">
        <f t="shared" si="41"/>
        <v>58</v>
      </c>
      <c r="R915" s="19"/>
    </row>
    <row r="916" spans="1:20" ht="18.75" customHeight="1">
      <c r="C916" s="32" t="s">
        <v>324</v>
      </c>
      <c r="D916" s="32" t="s">
        <v>284</v>
      </c>
      <c r="F916" s="28">
        <f t="shared" si="41"/>
        <v>67</v>
      </c>
      <c r="R916" s="19"/>
    </row>
    <row r="917" spans="1:20" ht="18.75" customHeight="1">
      <c r="C917" s="32" t="s">
        <v>5</v>
      </c>
      <c r="D917" s="32" t="s">
        <v>2064</v>
      </c>
      <c r="F917" s="28">
        <f t="shared" si="41"/>
        <v>9</v>
      </c>
      <c r="R917" s="19"/>
    </row>
    <row r="918" spans="1:20" ht="18.75" customHeight="1">
      <c r="C918" s="32" t="s">
        <v>128</v>
      </c>
      <c r="D918" s="32" t="s">
        <v>285</v>
      </c>
      <c r="F918" s="28">
        <f t="shared" si="41"/>
        <v>1</v>
      </c>
    </row>
    <row r="919" spans="1:20" ht="18.75" customHeight="1">
      <c r="C919" s="32" t="s">
        <v>5</v>
      </c>
      <c r="D919" s="32" t="s">
        <v>285</v>
      </c>
      <c r="F919" s="28">
        <f t="shared" si="41"/>
        <v>179</v>
      </c>
    </row>
    <row r="920" spans="1:20" ht="18.75" customHeight="1">
      <c r="C920" s="32" t="s">
        <v>5</v>
      </c>
      <c r="D920" s="32" t="s">
        <v>2063</v>
      </c>
      <c r="F920" s="28">
        <f t="shared" si="41"/>
        <v>0</v>
      </c>
    </row>
    <row r="921" spans="1:20" ht="18.75" customHeight="1">
      <c r="C921" s="32" t="s">
        <v>5</v>
      </c>
      <c r="D921" s="32" t="s">
        <v>287</v>
      </c>
      <c r="F921" s="28">
        <f t="shared" si="41"/>
        <v>34</v>
      </c>
    </row>
    <row r="922" spans="1:20" s="32" customFormat="1" ht="18.75" customHeight="1">
      <c r="A922" s="31"/>
      <c r="D922" s="33" t="s">
        <v>2090</v>
      </c>
      <c r="E922" s="33"/>
      <c r="F922" s="28">
        <f>SUM(F906:F921)</f>
        <v>889</v>
      </c>
      <c r="N922" s="33"/>
      <c r="O922" s="33"/>
      <c r="P922" s="33"/>
      <c r="Q922" s="31"/>
      <c r="R922" s="31"/>
      <c r="S922" s="31"/>
      <c r="T922" s="31"/>
    </row>
    <row r="923" spans="1:20" ht="18.75" customHeight="1"/>
    <row r="924" spans="1:20" ht="18.75" customHeight="1"/>
    <row r="925" spans="1:20" ht="18.75" customHeight="1"/>
    <row r="926" spans="1:20" s="32" customFormat="1" ht="18.75" customHeight="1">
      <c r="A926" s="31"/>
      <c r="N926" s="33"/>
      <c r="O926" s="33"/>
      <c r="P926" s="33"/>
      <c r="Q926" s="31"/>
      <c r="R926" s="31"/>
      <c r="S926" s="31"/>
      <c r="T926" s="31"/>
    </row>
    <row r="927" spans="1:20" s="32" customFormat="1" ht="18.75" customHeight="1">
      <c r="A927" s="31"/>
      <c r="N927" s="33"/>
      <c r="O927" s="33"/>
      <c r="P927" s="33"/>
      <c r="Q927" s="31"/>
      <c r="R927" s="31"/>
      <c r="S927" s="31"/>
      <c r="T927" s="31"/>
    </row>
    <row r="928" spans="1:20" s="32" customFormat="1">
      <c r="A928" s="31"/>
      <c r="N928" s="33"/>
      <c r="O928" s="33"/>
      <c r="P928" s="33"/>
      <c r="Q928" s="31"/>
      <c r="R928" s="31"/>
      <c r="S928" s="31"/>
      <c r="T928" s="31"/>
    </row>
    <row r="929" spans="1:20" s="32" customFormat="1">
      <c r="A929" s="31"/>
      <c r="N929" s="33"/>
      <c r="O929" s="33"/>
      <c r="P929" s="33"/>
      <c r="Q929" s="31"/>
      <c r="R929" s="31"/>
      <c r="S929" s="31"/>
      <c r="T929" s="31"/>
    </row>
  </sheetData>
  <sheetProtection formatCells="0" autoFilter="0"/>
  <autoFilter ref="A2:U891" xr:uid="{00000000-0009-0000-0000-000000000000}"/>
  <mergeCells count="10">
    <mergeCell ref="J899:K899"/>
    <mergeCell ref="J900:K900"/>
    <mergeCell ref="J901:K901"/>
    <mergeCell ref="J902:K902"/>
    <mergeCell ref="J893:K893"/>
    <mergeCell ref="J894:K894"/>
    <mergeCell ref="J895:K895"/>
    <mergeCell ref="J896:K896"/>
    <mergeCell ref="J897:K897"/>
    <mergeCell ref="J898:K898"/>
  </mergeCells>
  <phoneticPr fontId="6"/>
  <printOptions horizontalCentered="1"/>
  <pageMargins left="0.70866141732283472" right="0.70866141732283472" top="0.35433070866141736" bottom="0.35433070866141736" header="0.31496062992125984" footer="0.11811023622047245"/>
  <pageSetup paperSize="9" scale="49" fitToHeight="0" orientation="portrait" r:id="rId1"/>
  <headerFooter>
    <oddFooter>&amp;C&amp;P/&amp;N</oddFooter>
  </headerFooter>
  <legacy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AC81C9CD-1092-496D-B039-B30B638770A0}">
          <x14:formula1>
            <xm:f>リスト!$D$2:$D$15</xm:f>
          </x14:formula1>
          <xm:sqref>E207:E208 E353:E363 E189:E190 E859:E891 E158:E187 E210:E228 E230:E233 E235:E351 E368:E468 E471:E515 E517:E712 E715:E716 E718:E744 E746:E762 E764:E812 E814:E856 E193:E205 E3:E96 E98:E156</xm:sqref>
        </x14:dataValidation>
        <x14:dataValidation type="list" allowBlank="1" showInputMessage="1" showErrorMessage="1" xr:uid="{22811224-7B7D-47F7-B6AD-5C062823A9E3}">
          <x14:formula1>
            <xm:f>リスト!$B$2:$B$4</xm:f>
          </x14:formula1>
          <xm:sqref>C908 C911 C353:C363 C189:C190 C859:C891 C207:C208 C210:C228 C230:C233 C235:C351 C368:C468 C471:C515 C517:C712 C715:C716 C718:C744 C746:C762 C764:C812 C814:C856 C193:C205 C3:C96 C98:C187</xm:sqref>
        </x14:dataValidation>
        <x14:dataValidation type="list" allowBlank="1" showInputMessage="1" showErrorMessage="1" xr:uid="{9357A7D3-4C81-40FD-9D68-9FECF6CADC24}">
          <x14:formula1>
            <xm:f>リスト!$A$2:$A$42</xm:f>
          </x14:formula1>
          <xm:sqref>B353:B363 B189:B190 B859:B891 B207:B208 B210:B228 B230:B233 B235:B351 B368:B468 B471:B515 B517:B712 B715:B716 B718:B744 B746:B762 B764:B812 B814:B856 B193:B205 B3:B96 B98:B187</xm:sqref>
        </x14:dataValidation>
        <x14:dataValidation type="list" allowBlank="1" showInputMessage="1" showErrorMessage="1" xr:uid="{E621301F-7434-406C-BB85-E2392B00513E}">
          <x14:formula1>
            <xm:f>リスト!$C$2:$C$9</xm:f>
          </x14:formula1>
          <xm:sqref>D911 D353:D363 D189:D190 D859:D891 D207:D208 D210:D228 D230:D233 D235:D351 D368:D468 D471:D515 D517:D712 D715:D716 D718:D744 D746:D762 D764:D812 D814:D856 D193:D205 D3:D96 D98:D187</xm:sqref>
        </x14:dataValidation>
        <x14:dataValidation type="list" allowBlank="1" showInputMessage="1" showErrorMessage="1" xr:uid="{C3942212-9B79-41A7-B383-6A1979648B01}">
          <x14:formula1>
            <xm:f>リスト!$E$2</xm:f>
          </x14:formula1>
          <xm:sqref>N353:N363 N189:N190 N859:N891 N207:N208 N210:N228 N230:N233 N235:N351 N368:N468 N471:N515 N517:N712 N715:N716 N718:N744 N746:N762 N764:N812 N814:N856 N193:N205 N3:N96 N98:N187</xm:sqref>
        </x14:dataValidation>
        <x14:dataValidation type="list" allowBlank="1" showInputMessage="1" showErrorMessage="1" xr:uid="{A0C05DC0-1997-450E-9A9B-0F5D73EEFB79}">
          <x14:formula1>
            <xm:f>#REF!</xm:f>
          </x14:formula1>
          <xm:sqref>N191:N192 N188 N229 N234 N352 N469:N470 N516 N713:N714 N717 N745 N763 N813</xm:sqref>
        </x14:dataValidation>
        <x14:dataValidation type="list" allowBlank="1" showInputMessage="1" showErrorMessage="1" xr:uid="{82DAD6D0-D8B2-49DF-9FB0-8177AD322A35}">
          <x14:formula1>
            <xm:f>#REF!</xm:f>
          </x14:formula1>
          <xm:sqref>E191:E192 E188 E229 E234 E352 E469:E470 E516 E713:E714 E717 E745 E763 E813</xm:sqref>
        </x14:dataValidation>
        <x14:dataValidation type="list" allowBlank="1" showInputMessage="1" showErrorMessage="1" xr:uid="{04404A23-3B54-4DB3-A6C2-6F9164665DC9}">
          <x14:formula1>
            <xm:f>#REF!</xm:f>
          </x14:formula1>
          <xm:sqref>D191:D192 D188 D229 D234 D352 D469:D470 D516 D713:D714 D717 D745 D763 D813</xm:sqref>
        </x14:dataValidation>
        <x14:dataValidation type="list" allowBlank="1" showInputMessage="1" showErrorMessage="1" xr:uid="{087B5261-4927-481F-9D5B-E5D9EE309336}">
          <x14:formula1>
            <xm:f>#REF!</xm:f>
          </x14:formula1>
          <xm:sqref>C191:C192 C188 C229 C234 C352 C469:C470 C516 C713:C714 C717 C745 C763 C813</xm:sqref>
        </x14:dataValidation>
        <x14:dataValidation type="list" allowBlank="1" showInputMessage="1" showErrorMessage="1" xr:uid="{A0CD1BC7-2F99-4F95-B0E1-EB7646DF3354}">
          <x14:formula1>
            <xm:f>#REF!</xm:f>
          </x14:formula1>
          <xm:sqref>B191:B192 B188 B229 B234 B352 B469:B470 B516 B713:B714 B717 B745 B763 B813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2"/>
  <sheetViews>
    <sheetView workbookViewId="0">
      <selection sqref="A1:N3"/>
    </sheetView>
  </sheetViews>
  <sheetFormatPr defaultColWidth="9" defaultRowHeight="18"/>
  <cols>
    <col min="3" max="3" width="23.33203125" customWidth="1"/>
  </cols>
  <sheetData>
    <row r="1" spans="1:5">
      <c r="A1" t="s">
        <v>2066</v>
      </c>
      <c r="B1" t="s">
        <v>2067</v>
      </c>
      <c r="C1" s="1" t="s">
        <v>2068</v>
      </c>
      <c r="D1" t="s">
        <v>2065</v>
      </c>
      <c r="E1" t="s">
        <v>2089</v>
      </c>
    </row>
    <row r="2" spans="1:5">
      <c r="A2" t="s">
        <v>4</v>
      </c>
      <c r="B2" t="s">
        <v>128</v>
      </c>
      <c r="C2" t="s">
        <v>282</v>
      </c>
      <c r="D2" t="s">
        <v>2069</v>
      </c>
      <c r="E2" t="s">
        <v>1742</v>
      </c>
    </row>
    <row r="3" spans="1:5">
      <c r="A3" t="s">
        <v>227</v>
      </c>
      <c r="B3" t="s">
        <v>5</v>
      </c>
      <c r="C3" t="s">
        <v>257</v>
      </c>
      <c r="D3" t="s">
        <v>2070</v>
      </c>
    </row>
    <row r="4" spans="1:5">
      <c r="A4" t="s">
        <v>290</v>
      </c>
      <c r="B4" t="s">
        <v>324</v>
      </c>
      <c r="C4" t="s">
        <v>283</v>
      </c>
      <c r="D4" t="s">
        <v>2078</v>
      </c>
    </row>
    <row r="5" spans="1:5">
      <c r="A5" t="s">
        <v>348</v>
      </c>
      <c r="C5" t="s">
        <v>284</v>
      </c>
      <c r="D5" t="s">
        <v>2079</v>
      </c>
    </row>
    <row r="6" spans="1:5">
      <c r="A6" t="s">
        <v>425</v>
      </c>
      <c r="C6" t="s">
        <v>286</v>
      </c>
      <c r="D6" t="s">
        <v>2071</v>
      </c>
    </row>
    <row r="7" spans="1:5">
      <c r="A7" t="s">
        <v>491</v>
      </c>
      <c r="C7" t="s">
        <v>285</v>
      </c>
      <c r="D7" t="s">
        <v>2072</v>
      </c>
    </row>
    <row r="8" spans="1:5">
      <c r="A8" t="s">
        <v>1947</v>
      </c>
      <c r="C8" t="s">
        <v>2062</v>
      </c>
      <c r="D8" t="s">
        <v>2080</v>
      </c>
    </row>
    <row r="9" spans="1:5">
      <c r="A9" t="s">
        <v>662</v>
      </c>
      <c r="C9" t="s">
        <v>287</v>
      </c>
      <c r="D9" t="s">
        <v>2081</v>
      </c>
    </row>
    <row r="10" spans="1:5">
      <c r="A10" t="s">
        <v>717</v>
      </c>
      <c r="D10" t="s">
        <v>2076</v>
      </c>
    </row>
    <row r="11" spans="1:5">
      <c r="A11" t="s">
        <v>803</v>
      </c>
      <c r="D11" t="s">
        <v>2075</v>
      </c>
    </row>
    <row r="12" spans="1:5">
      <c r="A12" t="s">
        <v>861</v>
      </c>
      <c r="D12" t="s">
        <v>2074</v>
      </c>
    </row>
    <row r="13" spans="1:5">
      <c r="A13" t="s">
        <v>1922</v>
      </c>
      <c r="D13" t="s">
        <v>2082</v>
      </c>
    </row>
    <row r="14" spans="1:5">
      <c r="A14" t="s">
        <v>1948</v>
      </c>
      <c r="D14" t="s">
        <v>2073</v>
      </c>
    </row>
    <row r="15" spans="1:5">
      <c r="A15" t="s">
        <v>1949</v>
      </c>
      <c r="D15" t="s">
        <v>2077</v>
      </c>
    </row>
    <row r="16" spans="1:5">
      <c r="A16" t="s">
        <v>909</v>
      </c>
    </row>
    <row r="17" spans="1:1">
      <c r="A17" t="s">
        <v>915</v>
      </c>
    </row>
    <row r="18" spans="1:1">
      <c r="A18" t="s">
        <v>1950</v>
      </c>
    </row>
    <row r="19" spans="1:1">
      <c r="A19" t="s">
        <v>933</v>
      </c>
    </row>
    <row r="20" spans="1:1">
      <c r="A20" t="s">
        <v>938</v>
      </c>
    </row>
    <row r="21" spans="1:1">
      <c r="A21" t="s">
        <v>950</v>
      </c>
    </row>
    <row r="22" spans="1:1">
      <c r="A22" t="s">
        <v>1951</v>
      </c>
    </row>
    <row r="23" spans="1:1">
      <c r="A23" t="s">
        <v>976</v>
      </c>
    </row>
    <row r="24" spans="1:1">
      <c r="A24" t="s">
        <v>983</v>
      </c>
    </row>
    <row r="25" spans="1:1">
      <c r="A25" t="s">
        <v>1000</v>
      </c>
    </row>
    <row r="26" spans="1:1">
      <c r="A26" t="s">
        <v>1006</v>
      </c>
    </row>
    <row r="27" spans="1:1">
      <c r="A27" t="s">
        <v>1022</v>
      </c>
    </row>
    <row r="28" spans="1:1">
      <c r="A28" t="s">
        <v>1045</v>
      </c>
    </row>
    <row r="29" spans="1:1">
      <c r="A29" t="s">
        <v>1060</v>
      </c>
    </row>
    <row r="30" spans="1:1">
      <c r="A30" t="s">
        <v>1952</v>
      </c>
    </row>
    <row r="31" spans="1:1">
      <c r="A31" t="s">
        <v>1953</v>
      </c>
    </row>
    <row r="32" spans="1:1">
      <c r="A32" t="s">
        <v>1954</v>
      </c>
    </row>
    <row r="33" spans="1:1">
      <c r="A33" t="s">
        <v>1955</v>
      </c>
    </row>
    <row r="34" spans="1:1">
      <c r="A34" t="s">
        <v>1956</v>
      </c>
    </row>
    <row r="35" spans="1:1">
      <c r="A35" t="s">
        <v>1957</v>
      </c>
    </row>
    <row r="36" spans="1:1">
      <c r="A36" t="s">
        <v>1958</v>
      </c>
    </row>
    <row r="37" spans="1:1">
      <c r="A37" t="s">
        <v>1959</v>
      </c>
    </row>
    <row r="38" spans="1:1">
      <c r="A38" t="s">
        <v>1109</v>
      </c>
    </row>
    <row r="39" spans="1:1">
      <c r="A39" t="s">
        <v>1117</v>
      </c>
    </row>
    <row r="40" spans="1:1">
      <c r="A40" t="s">
        <v>1960</v>
      </c>
    </row>
    <row r="41" spans="1:1">
      <c r="A41" t="s">
        <v>1961</v>
      </c>
    </row>
    <row r="42" spans="1:1">
      <c r="A42" t="s">
        <v>1962</v>
      </c>
    </row>
  </sheetData>
  <phoneticPr fontId="6"/>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
  <sheetViews>
    <sheetView view="pageBreakPreview" zoomScale="85" zoomScaleNormal="85" zoomScaleSheetLayoutView="85" workbookViewId="0">
      <selection sqref="A1:N3"/>
    </sheetView>
  </sheetViews>
  <sheetFormatPr defaultRowHeight="18"/>
  <sheetData>
    <row r="1" spans="1:14">
      <c r="A1" s="4" t="s">
        <v>2056</v>
      </c>
      <c r="B1" s="4"/>
      <c r="C1" s="4"/>
      <c r="D1" s="4"/>
      <c r="E1" s="4"/>
      <c r="F1" s="4"/>
      <c r="G1" s="4"/>
      <c r="H1" s="4"/>
      <c r="I1" s="4"/>
      <c r="J1" s="4"/>
      <c r="K1" s="4"/>
      <c r="L1" s="4"/>
      <c r="M1" s="4"/>
      <c r="N1" s="4"/>
    </row>
    <row r="2" spans="1:14">
      <c r="A2" s="4"/>
      <c r="B2" s="4"/>
      <c r="C2" s="4"/>
      <c r="D2" s="4"/>
      <c r="E2" s="4"/>
      <c r="F2" s="4"/>
      <c r="G2" s="4"/>
      <c r="H2" s="4"/>
      <c r="I2" s="4"/>
      <c r="J2" s="4"/>
      <c r="K2" s="4"/>
      <c r="L2" s="4"/>
      <c r="M2" s="4"/>
      <c r="N2" s="4"/>
    </row>
    <row r="3" spans="1:14">
      <c r="A3" s="4"/>
      <c r="B3" s="4"/>
      <c r="C3" s="4"/>
      <c r="D3" s="4"/>
      <c r="E3" s="4"/>
      <c r="F3" s="4"/>
      <c r="G3" s="4"/>
      <c r="H3" s="4"/>
      <c r="I3" s="4"/>
      <c r="J3" s="4"/>
      <c r="K3" s="4"/>
      <c r="L3" s="4"/>
      <c r="M3" s="4"/>
      <c r="N3" s="4"/>
    </row>
  </sheetData>
  <mergeCells count="1">
    <mergeCell ref="A1:N3"/>
  </mergeCells>
  <phoneticPr fontId="6"/>
  <pageMargins left="0.70866141732283472" right="0.11811023622047245" top="0.74803149606299213" bottom="0.55118110236220474" header="0.31496062992125984" footer="0.31496062992125984"/>
  <pageSetup paperSize="9" scale="6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集計</vt:lpstr>
      <vt:lpstr>リスト</vt:lpstr>
      <vt:lpstr>HP画面</vt:lpstr>
      <vt:lpstr>集計!Criteria</vt:lpstr>
      <vt:lpstr>HP画面!Print_Area</vt:lpstr>
      <vt:lpstr>集計!Print_Area</vt:lpstr>
      <vt:lpstr>集計!Print_Titles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金城　新</cp:lastModifiedBy>
  <cp:lastPrinted>2025-05-27T00:40:38Z</cp:lastPrinted>
  <dcterms:created xsi:type="dcterms:W3CDTF">2020-11-27T01:30:19Z</dcterms:created>
  <dcterms:modified xsi:type="dcterms:W3CDTF">2026-09-18T02:34:07Z</dcterms:modified>
</cp:coreProperties>
</file>