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3) 施設福祉班-2017\01　有料老人ホーム\02　HP掲載資料\設置届出資料\08　重要事項説明書\R3改正\"/>
    </mc:Choice>
  </mc:AlternateContent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0" yWindow="0" windowWidth="20490" windowHeight="6780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<sst xmlns="http://schemas.openxmlformats.org/spreadsheetml/2006/main" count="2813" uniqueCount="2478">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</sst>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1"/>
  <sheetViews>
    <sheetView tabSelected="1" view="pageBreakPreview" zoomScaleNormal="100" zoomScaleSheetLayoutView="100" workbookViewId="0">
      <selection activeCell="F4" sqref="F4:G4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/>
      <c r="G4" s="494"/>
      <c r="H4" s="46" t="s">
        <v>484</v>
      </c>
      <c r="I4" s="494"/>
      <c r="J4" s="494"/>
      <c r="K4" s="46" t="s">
        <v>2473</v>
      </c>
      <c r="L4" s="494"/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/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>未記入</v>
      </c>
    </row>
    <row r="14" spans="1:20" ht="39" customHeight="1">
      <c r="B14" s="183"/>
      <c r="C14" s="182"/>
      <c r="D14" s="182"/>
      <c r="E14" s="182"/>
      <c r="F14" s="217"/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>未記入</v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/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/>
      <c r="H17" s="48" t="s">
        <v>487</v>
      </c>
      <c r="I17" s="42"/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>未記入</v>
      </c>
    </row>
    <row r="18" spans="1:20" ht="57.75" customHeight="1">
      <c r="B18" s="296"/>
      <c r="C18" s="314"/>
      <c r="D18" s="314"/>
      <c r="E18" s="297"/>
      <c r="F18" s="120"/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>未記入</v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487</v>
      </c>
      <c r="L19" s="77"/>
      <c r="M19" s="48" t="s">
        <v>487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487</v>
      </c>
      <c r="L20" s="77"/>
      <c r="M20" s="48" t="s">
        <v>487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/>
      <c r="K21" s="109"/>
      <c r="L21" s="109"/>
      <c r="M21" s="48" t="s">
        <v>483</v>
      </c>
      <c r="N21" s="109"/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/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08"/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484</v>
      </c>
      <c r="I26" s="469"/>
      <c r="J26" s="469"/>
      <c r="K26" s="48" t="s">
        <v>485</v>
      </c>
      <c r="L26" s="469"/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/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>未記入</v>
      </c>
    </row>
    <row r="32" spans="1:20" ht="39" customHeight="1">
      <c r="B32" s="296"/>
      <c r="C32" s="314"/>
      <c r="D32" s="314"/>
      <c r="E32" s="297"/>
      <c r="F32" s="217"/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>未記入</v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/>
      <c r="H33" s="48" t="s">
        <v>487</v>
      </c>
      <c r="I33" s="42"/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>未記入</v>
      </c>
    </row>
    <row r="34" spans="2:20" ht="58.5" customHeight="1">
      <c r="B34" s="296"/>
      <c r="C34" s="314"/>
      <c r="D34" s="314"/>
      <c r="E34" s="297"/>
      <c r="F34" s="120"/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>未記入</v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/>
      <c r="I36" s="479"/>
      <c r="J36" s="477" t="s">
        <v>517</v>
      </c>
      <c r="K36" s="317"/>
      <c r="L36" s="478"/>
      <c r="M36" s="479"/>
      <c r="N36" s="479"/>
      <c r="O36" s="479"/>
      <c r="P36" s="480"/>
      <c r="S36" s="22" t="str">
        <f>IF(OR(H36="",L36=""),"未記入","")</f>
        <v>未記入</v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/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>未記入</v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/>
      <c r="K38" s="462"/>
      <c r="L38" s="462"/>
      <c r="M38" s="462"/>
      <c r="N38" s="462"/>
      <c r="O38" s="462"/>
      <c r="P38" s="463"/>
      <c r="S38" s="193" t="str">
        <f>IF(J38="","未記入","")</f>
        <v>未記入</v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/>
      <c r="K43" s="48" t="s">
        <v>487</v>
      </c>
      <c r="L43" s="18"/>
      <c r="M43" s="48" t="s">
        <v>487</v>
      </c>
      <c r="N43" s="18"/>
      <c r="O43" s="304"/>
      <c r="P43" s="305"/>
      <c r="S43" s="22" t="str">
        <f>IF(OR(J43="",L43="",N43=""),"未記入","")</f>
        <v>未記入</v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487</v>
      </c>
      <c r="L44" s="77"/>
      <c r="M44" s="48" t="s">
        <v>487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/>
      <c r="K45" s="109"/>
      <c r="L45" s="109"/>
      <c r="M45" s="48" t="s">
        <v>483</v>
      </c>
      <c r="N45" s="109"/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08"/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/>
      <c r="K50" s="469"/>
      <c r="L50" s="48" t="s">
        <v>484</v>
      </c>
      <c r="M50" s="75"/>
      <c r="N50" s="48" t="s">
        <v>485</v>
      </c>
      <c r="O50" s="75"/>
      <c r="P50" s="50" t="s">
        <v>486</v>
      </c>
      <c r="S50" s="22" t="str">
        <f>IF(OR(J50="",M50="",O50=""),"未記入","")</f>
        <v>未記入</v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/>
      <c r="K51" s="459"/>
      <c r="L51" s="49" t="s">
        <v>484</v>
      </c>
      <c r="M51" s="76"/>
      <c r="N51" s="49" t="s">
        <v>485</v>
      </c>
      <c r="O51" s="76"/>
      <c r="P51" s="51" t="s">
        <v>486</v>
      </c>
      <c r="S51" s="22" t="str">
        <f>IF(OR(J51="",M51="",O51=""),"未記入","")</f>
        <v>未記入</v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/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>未記入</v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/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/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/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/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/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/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/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>未記入</v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490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/>
      <c r="H105" s="258" t="s">
        <v>492</v>
      </c>
      <c r="I105" s="455" t="s">
        <v>66</v>
      </c>
      <c r="J105" s="455"/>
      <c r="K105" s="455"/>
      <c r="L105" s="455"/>
      <c r="M105" s="455"/>
      <c r="N105" s="154"/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492</v>
      </c>
      <c r="I107" s="182" t="s">
        <v>68</v>
      </c>
      <c r="J107" s="182"/>
      <c r="K107" s="182"/>
      <c r="L107" s="182"/>
      <c r="M107" s="182"/>
      <c r="N107" s="154"/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/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>未記入</v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/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>未記入</v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/>
      <c r="J138" s="109"/>
      <c r="K138" s="109"/>
      <c r="L138" s="109"/>
      <c r="M138" s="109"/>
      <c r="N138" s="109"/>
      <c r="O138" s="109"/>
      <c r="P138" s="155"/>
      <c r="S138" s="38" t="str">
        <f t="shared" si="1"/>
        <v>未記入</v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/>
      <c r="J139" s="109"/>
      <c r="K139" s="109"/>
      <c r="L139" s="109"/>
      <c r="M139" s="109"/>
      <c r="N139" s="109"/>
      <c r="O139" s="109"/>
      <c r="P139" s="155"/>
      <c r="S139" s="38" t="str">
        <f t="shared" si="1"/>
        <v>未記入</v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/>
      <c r="J140" s="109"/>
      <c r="K140" s="109"/>
      <c r="L140" s="109"/>
      <c r="M140" s="109"/>
      <c r="N140" s="109"/>
      <c r="O140" s="109"/>
      <c r="P140" s="155"/>
      <c r="S140" s="38" t="str">
        <f t="shared" si="1"/>
        <v>未記入</v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/>
      <c r="J141" s="205"/>
      <c r="K141" s="205"/>
      <c r="L141" s="205"/>
      <c r="M141" s="205"/>
      <c r="N141" s="205"/>
      <c r="O141" s="205"/>
      <c r="P141" s="206"/>
      <c r="S141" s="38" t="str">
        <f t="shared" si="1"/>
        <v>未記入</v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/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/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/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/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/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/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/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/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/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/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/>
      <c r="K217" s="248"/>
      <c r="L217" s="248"/>
      <c r="M217" s="248"/>
      <c r="N217" s="248"/>
      <c r="O217" s="208"/>
      <c r="P217" s="249"/>
      <c r="S217" s="22" t="str">
        <f>IF(J217="","未記入","")</f>
        <v>未記入</v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/>
      <c r="K218" s="194"/>
      <c r="L218" s="194"/>
      <c r="M218" s="194"/>
      <c r="N218" s="194"/>
      <c r="O218" s="154"/>
      <c r="P218" s="195"/>
      <c r="S218" s="38" t="str">
        <f>IF(J218="","未記入","")</f>
        <v>未記入</v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/>
      <c r="K219" s="194"/>
      <c r="L219" s="194"/>
      <c r="M219" s="194"/>
      <c r="N219" s="194"/>
      <c r="O219" s="154"/>
      <c r="P219" s="195"/>
      <c r="S219" s="38" t="str">
        <f>IF(J219="","未記入","")</f>
        <v>未記入</v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/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/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/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/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/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/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 t="str">
        <f>IF(OR($H$238&lt;&gt;"",$K$238&lt;&gt;""),SUM($H$238,$K$238),"")</f>
        <v/>
      </c>
      <c r="F238" s="391"/>
      <c r="G238" s="391"/>
      <c r="H238" s="194"/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 t="str">
        <f>IF(OR($H$241&lt;&gt;"",$K$241&lt;&gt;""),SUM($H$241,$K$241),"")</f>
        <v/>
      </c>
      <c r="F241" s="391"/>
      <c r="G241" s="391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 t="str">
        <f>IF(OR($J$259&lt;&gt;"",$M$259&lt;&gt;""),SUM($J$259,$M$259),"")</f>
        <v/>
      </c>
      <c r="H259" s="391"/>
      <c r="I259" s="391"/>
      <c r="J259" s="194"/>
      <c r="K259" s="194"/>
      <c r="L259" s="194"/>
      <c r="M259" s="194"/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 t="str">
        <f>IF(OR($J$261&lt;&gt;"",$M$261&lt;&gt;""),SUM($J$261,$M$261),"")</f>
        <v/>
      </c>
      <c r="H261" s="391"/>
      <c r="I261" s="391"/>
      <c r="J261" s="194"/>
      <c r="K261" s="194"/>
      <c r="L261" s="194"/>
      <c r="M261" s="194"/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/>
      <c r="H277" s="60" t="s">
        <v>504</v>
      </c>
      <c r="I277" s="39"/>
      <c r="J277" s="60" t="s">
        <v>505</v>
      </c>
      <c r="K277" s="61" t="s">
        <v>450</v>
      </c>
      <c r="L277" s="39"/>
      <c r="M277" s="60" t="s">
        <v>504</v>
      </c>
      <c r="N277" s="39"/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/>
      <c r="G280" s="205"/>
      <c r="H280" s="205"/>
      <c r="I280" s="205"/>
      <c r="J280" s="64" t="s">
        <v>495</v>
      </c>
      <c r="K280" s="204"/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/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/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/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/>
      <c r="J308" s="347"/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/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>未記入</v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/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>未記入</v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/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>未記入</v>
      </c>
    </row>
    <row r="323" spans="2:20" ht="20.100000000000001" customHeight="1">
      <c r="B323" s="246" t="s">
        <v>199</v>
      </c>
      <c r="C323" s="247"/>
      <c r="D323" s="247"/>
      <c r="E323" s="247"/>
      <c r="F323" s="194"/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>未記入</v>
      </c>
    </row>
    <row r="324" spans="2:20" ht="20.100000000000001" customHeight="1">
      <c r="B324" s="148" t="s">
        <v>200</v>
      </c>
      <c r="C324" s="134"/>
      <c r="D324" s="134"/>
      <c r="E324" s="149"/>
      <c r="F324" s="194"/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>未記入</v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/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>未記入</v>
      </c>
    </row>
    <row r="328" spans="2:20" ht="60" customHeight="1" thickBot="1">
      <c r="B328" s="202"/>
      <c r="C328" s="203"/>
      <c r="D328" s="203" t="s">
        <v>203</v>
      </c>
      <c r="E328" s="203"/>
      <c r="F328" s="333"/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>未記入</v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/>
      <c r="J332" s="194"/>
      <c r="K332" s="194"/>
      <c r="L332" s="194"/>
      <c r="M332" s="154"/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/>
      <c r="J333" s="109"/>
      <c r="K333" s="109"/>
      <c r="L333" s="68" t="s">
        <v>498</v>
      </c>
      <c r="M333" s="154"/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/>
      <c r="J334" s="109"/>
      <c r="K334" s="109"/>
      <c r="L334" s="68" t="s">
        <v>490</v>
      </c>
      <c r="M334" s="154"/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/>
      <c r="J335" s="194"/>
      <c r="K335" s="194"/>
      <c r="L335" s="194"/>
      <c r="M335" s="195"/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/>
      <c r="J336" s="194"/>
      <c r="K336" s="194"/>
      <c r="L336" s="194"/>
      <c r="M336" s="195"/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/>
      <c r="J337" s="194"/>
      <c r="K337" s="194"/>
      <c r="L337" s="194"/>
      <c r="M337" s="195"/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/>
      <c r="J338" s="109"/>
      <c r="K338" s="109"/>
      <c r="L338" s="63" t="s">
        <v>499</v>
      </c>
      <c r="M338" s="154"/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/>
      <c r="J339" s="109"/>
      <c r="K339" s="109"/>
      <c r="L339" s="63" t="s">
        <v>499</v>
      </c>
      <c r="M339" s="154"/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154"/>
      <c r="J340" s="109"/>
      <c r="K340" s="109"/>
      <c r="L340" s="63" t="s">
        <v>499</v>
      </c>
      <c r="M340" s="154"/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154"/>
      <c r="J341" s="109"/>
      <c r="K341" s="109"/>
      <c r="L341" s="63" t="s">
        <v>499</v>
      </c>
      <c r="M341" s="154"/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154"/>
      <c r="J343" s="109"/>
      <c r="K343" s="109"/>
      <c r="L343" s="63" t="s">
        <v>499</v>
      </c>
      <c r="M343" s="154"/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154"/>
      <c r="J344" s="109"/>
      <c r="K344" s="109"/>
      <c r="L344" s="63" t="s">
        <v>499</v>
      </c>
      <c r="M344" s="154"/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154"/>
      <c r="J346" s="109"/>
      <c r="K346" s="109"/>
      <c r="L346" s="63" t="s">
        <v>499</v>
      </c>
      <c r="M346" s="154"/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/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/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/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/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/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/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/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/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/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/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/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/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/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/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/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/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/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/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/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/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/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/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/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/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/>
      <c r="I432" s="106"/>
      <c r="J432" s="48" t="s">
        <v>487</v>
      </c>
      <c r="K432" s="106"/>
      <c r="L432" s="106"/>
      <c r="M432" s="48" t="s">
        <v>487</v>
      </c>
      <c r="N432" s="106"/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/>
      <c r="I433" s="48" t="s">
        <v>504</v>
      </c>
      <c r="J433" s="32"/>
      <c r="K433" s="48" t="s">
        <v>505</v>
      </c>
      <c r="L433" s="69" t="s">
        <v>450</v>
      </c>
      <c r="M433" s="32"/>
      <c r="N433" s="48" t="s">
        <v>504</v>
      </c>
      <c r="O433" s="36"/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/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/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/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/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/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>未記入</v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/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>未記入</v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/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>未記入</v>
      </c>
    </row>
    <row r="488" spans="1:20" ht="20.100000000000001" customHeight="1">
      <c r="B488" s="183" t="s">
        <v>298</v>
      </c>
      <c r="C488" s="182"/>
      <c r="D488" s="182"/>
      <c r="E488" s="182"/>
      <c r="F488" s="154"/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>未記入</v>
      </c>
    </row>
    <row r="489" spans="1:20" ht="20.100000000000001" customHeight="1">
      <c r="B489" s="183" t="s">
        <v>299</v>
      </c>
      <c r="C489" s="182"/>
      <c r="D489" s="182"/>
      <c r="E489" s="182"/>
      <c r="F489" s="154"/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>未記入</v>
      </c>
    </row>
    <row r="490" spans="1:20" ht="20.100000000000001" customHeight="1">
      <c r="B490" s="183" t="s">
        <v>300</v>
      </c>
      <c r="C490" s="182"/>
      <c r="D490" s="182"/>
      <c r="E490" s="182"/>
      <c r="F490" s="154"/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>未記入</v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/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>未記入</v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/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/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/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/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/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>未記入</v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/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>未記入</v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/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showInputMessage="1" showErrorMessage="1" sqref="L285:O287">
      <formula1>ISNUMBER(L285)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L277 G277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L283:P284</xm:sqref>
        </x14:dataValidation>
        <x14:dataValidation type="list" allowBlank="1" showInputMessage="1" showErrorMessage="1">
          <x14:formula1>
            <xm:f>MST!$CC$4:$CC$6</xm:f>
          </x14:formula1>
          <xm:sqref>F315:P316</xm:sqref>
        </x14:dataValidation>
        <x14:dataValidation type="list" allowBlank="1" showInputMessage="1" showErrorMessage="1">
          <x14:formula1>
            <xm:f>MST!$CF$4:$CF$7</xm:f>
          </x14:formula1>
          <xm:sqref>F317:P317</xm:sqref>
        </x14:dataValidation>
        <x14:dataValidation type="list" allowBlank="1" showInputMessage="1" showErrorMessage="1">
          <x14:formula1>
            <xm:f>MST!$CI$4:$CI$6</xm:f>
          </x14:formula1>
          <xm:sqref>F324:P324</xm:sqref>
        </x14:dataValidation>
        <x14:dataValidation type="list" allowBlank="1" showInputMessage="1" showErrorMessage="1">
          <x14:formula1>
            <xm:f>MST!$CL$4:$CL$9</xm:f>
          </x14:formula1>
          <xm:sqref>D381:P381</xm:sqref>
        </x14:dataValidation>
        <x14:dataValidation type="list" allowBlank="1" showInputMessage="1" showErrorMessage="1">
          <x14:formula1>
            <xm:f>MST!$CP$4:$CP$6</xm:f>
          </x14:formula1>
          <xm:sqref>F487:P491</xm:sqref>
        </x14:dataValidation>
        <x14:dataValidation type="list" allowBlank="1" showInputMessage="1" showErrorMessage="1">
          <x14:formula1>
            <xm:f>MST!$CT$4:$CT$6</xm:f>
          </x14:formula1>
          <xm:sqref>G498:P498</xm:sqref>
        </x14:dataValidation>
        <x14:dataValidation type="list" allowBlank="1" showInputMessage="1" showErrorMessage="1">
          <x14:formula1>
            <xm:f>MST!$CW$4:$CW$6</xm:f>
          </x14:formula1>
          <xm:sqref>F505:P506</xm:sqref>
        </x14:dataValidation>
        <x14:dataValidation type="list" allowBlank="1" showInputMessage="1" showErrorMessage="1">
          <x14:formula1>
            <xm:f>MST!$CZ$4:$CZ$7</xm:f>
          </x14:formula1>
          <xm:sqref>J515:P517</xm:sqref>
        </x14:dataValidation>
        <x14:dataValidation type="list" allowBlank="1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/>
      <c r="I4" s="507"/>
      <c r="J4" s="508"/>
      <c r="K4" s="509"/>
      <c r="L4" s="509"/>
      <c r="M4" s="508"/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/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/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/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/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/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/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/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/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/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/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/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/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仲田　二滝</dc:creator>
  <cp:lastModifiedBy>沖縄県</cp:lastModifiedBy>
  <cp:lastPrinted>2021-08-12T06:03:00Z</cp:lastPrinted>
  <dcterms:created xsi:type="dcterms:W3CDTF">2021-06-24T07:04:27Z</dcterms:created>
  <dcterms:modified xsi:type="dcterms:W3CDTF">2022-01-06T01:45:52Z</dcterms:modified>
</cp:coreProperties>
</file>