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表_市町村別平均寿命_（H12-H27）" sheetId="2" r:id="rId1"/>
    <sheet name="グラフ_市町村別平均寿命（H12-17）" sheetId="3" r:id="rId2"/>
    <sheet name="グラフフィルターの使い方" sheetId="4" r:id="rId3"/>
  </sheets>
  <definedNames>
    <definedName name="_xlnm.Print_Area" localSheetId="0">'表_市町村別平均寿命_（H12-H27）'!$A$1:$O$69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N65" i="2" l="1"/>
  <c r="O65" i="2"/>
  <c r="H65" i="2"/>
  <c r="I65" i="2"/>
  <c r="N64" i="2"/>
  <c r="O64" i="2"/>
  <c r="H64" i="2"/>
  <c r="I64" i="2"/>
  <c r="N63" i="2"/>
  <c r="O63" i="2"/>
  <c r="I63" i="2"/>
  <c r="H63" i="2"/>
  <c r="O62" i="2"/>
  <c r="I62" i="2"/>
  <c r="O61" i="2"/>
  <c r="I61" i="2"/>
  <c r="N60" i="2"/>
  <c r="O60" i="2"/>
  <c r="H60" i="2"/>
  <c r="I60" i="2"/>
  <c r="O59" i="2"/>
  <c r="I59" i="2"/>
  <c r="O58" i="2"/>
  <c r="I58" i="2"/>
  <c r="N57" i="2"/>
  <c r="O57" i="2"/>
  <c r="H57" i="2"/>
  <c r="I57" i="2"/>
  <c r="N56" i="2"/>
  <c r="O56" i="2"/>
  <c r="H56" i="2"/>
  <c r="I56" i="2"/>
  <c r="N55" i="2"/>
  <c r="O55" i="2"/>
  <c r="H55" i="2"/>
  <c r="I55" i="2"/>
  <c r="N54" i="2"/>
  <c r="O54" i="2"/>
  <c r="H54" i="2"/>
  <c r="I54" i="2"/>
  <c r="N53" i="2"/>
  <c r="O53" i="2"/>
  <c r="H53" i="2"/>
  <c r="I53" i="2"/>
  <c r="O52" i="2"/>
  <c r="N52" i="2"/>
  <c r="H52" i="2"/>
  <c r="I52" i="2"/>
  <c r="N51" i="2"/>
  <c r="O51" i="2"/>
  <c r="I51" i="2"/>
  <c r="H51" i="2"/>
  <c r="N50" i="2"/>
  <c r="O50" i="2"/>
  <c r="H50" i="2"/>
  <c r="I50" i="2"/>
  <c r="N49" i="2"/>
  <c r="O49" i="2"/>
  <c r="H49" i="2"/>
  <c r="I49" i="2"/>
  <c r="N48" i="2"/>
  <c r="O48" i="2"/>
  <c r="H48" i="2"/>
  <c r="I48" i="2"/>
  <c r="N47" i="2"/>
  <c r="O47" i="2"/>
  <c r="I47" i="2"/>
  <c r="H47" i="2"/>
  <c r="N46" i="2"/>
  <c r="O46" i="2"/>
  <c r="H46" i="2"/>
  <c r="I46" i="2"/>
  <c r="N45" i="2"/>
  <c r="O45" i="2"/>
  <c r="H45" i="2"/>
  <c r="I45" i="2"/>
  <c r="N44" i="2"/>
  <c r="O44" i="2"/>
  <c r="H44" i="2"/>
  <c r="I44" i="2"/>
  <c r="N43" i="2"/>
  <c r="O43" i="2"/>
  <c r="H43" i="2"/>
  <c r="I43" i="2"/>
  <c r="N42" i="2"/>
  <c r="O42" i="2"/>
  <c r="H42" i="2"/>
  <c r="I42" i="2"/>
  <c r="N41" i="2"/>
  <c r="O41" i="2"/>
  <c r="H41" i="2"/>
  <c r="I41" i="2"/>
  <c r="N40" i="2"/>
  <c r="O40" i="2"/>
  <c r="H40" i="2"/>
  <c r="I40" i="2"/>
  <c r="N39" i="2"/>
  <c r="O39" i="2"/>
  <c r="H39" i="2"/>
  <c r="I39" i="2"/>
  <c r="N38" i="2"/>
  <c r="O38" i="2"/>
  <c r="H38" i="2"/>
  <c r="N37" i="2"/>
  <c r="O37" i="2"/>
  <c r="H37" i="2"/>
  <c r="I37" i="2"/>
  <c r="O36" i="2"/>
  <c r="N36" i="2"/>
  <c r="H36" i="2"/>
  <c r="I36" i="2"/>
  <c r="N35" i="2"/>
  <c r="O35" i="2"/>
  <c r="I35" i="2"/>
  <c r="H35" i="2"/>
  <c r="N34" i="2"/>
  <c r="O34" i="2"/>
  <c r="H34" i="2"/>
  <c r="I34" i="2"/>
  <c r="N33" i="2"/>
  <c r="O33" i="2"/>
  <c r="H33" i="2"/>
  <c r="I33" i="2"/>
  <c r="N32" i="2"/>
  <c r="O32" i="2"/>
  <c r="H32" i="2"/>
  <c r="I32" i="2"/>
  <c r="O31" i="2"/>
  <c r="I31" i="2"/>
  <c r="O30" i="2"/>
  <c r="I30" i="2"/>
  <c r="O29" i="2"/>
  <c r="I29" i="2"/>
  <c r="O28" i="2"/>
  <c r="I28" i="2"/>
  <c r="N27" i="2"/>
  <c r="O27" i="2"/>
  <c r="H27" i="2"/>
  <c r="I27" i="2"/>
  <c r="O26" i="2"/>
  <c r="I26" i="2"/>
  <c r="O25" i="2"/>
  <c r="I25" i="2"/>
  <c r="O24" i="2"/>
  <c r="I24" i="2"/>
  <c r="O23" i="2"/>
  <c r="I23" i="2"/>
  <c r="O22" i="2"/>
  <c r="I22" i="2"/>
  <c r="N21" i="2"/>
  <c r="O21" i="2"/>
  <c r="H21" i="2"/>
  <c r="I21" i="2"/>
  <c r="O20" i="2"/>
  <c r="I20" i="2"/>
  <c r="O19" i="2"/>
  <c r="I19" i="2"/>
  <c r="O18" i="2"/>
  <c r="I18" i="2"/>
  <c r="O17" i="2"/>
  <c r="I17" i="2"/>
  <c r="N16" i="2"/>
  <c r="O16" i="2"/>
  <c r="H16" i="2"/>
  <c r="I16" i="2"/>
  <c r="N15" i="2"/>
  <c r="O15" i="2"/>
  <c r="H15" i="2"/>
  <c r="I15" i="2"/>
  <c r="N14" i="2"/>
  <c r="O14" i="2"/>
  <c r="H14" i="2"/>
  <c r="I14" i="2"/>
  <c r="O13" i="2"/>
  <c r="N13" i="2"/>
  <c r="H13" i="2"/>
  <c r="I13" i="2"/>
  <c r="N12" i="2"/>
  <c r="O12" i="2"/>
  <c r="H12" i="2"/>
  <c r="I12" i="2"/>
  <c r="N11" i="2"/>
  <c r="O11" i="2"/>
  <c r="H11" i="2"/>
  <c r="I11" i="2"/>
  <c r="N10" i="2"/>
  <c r="O10" i="2"/>
  <c r="H10" i="2"/>
  <c r="I10" i="2"/>
  <c r="O9" i="2"/>
  <c r="N9" i="2"/>
  <c r="H9" i="2"/>
  <c r="I9" i="2"/>
  <c r="N8" i="2"/>
  <c r="O8" i="2"/>
  <c r="I8" i="2"/>
  <c r="H8" i="2"/>
  <c r="N7" i="2"/>
  <c r="O7" i="2"/>
  <c r="H7" i="2"/>
  <c r="I7" i="2"/>
  <c r="N6" i="2"/>
  <c r="O6" i="2"/>
  <c r="H6" i="2"/>
  <c r="I6" i="2"/>
</calcChain>
</file>

<file path=xl/sharedStrings.xml><?xml version="1.0" encoding="utf-8"?>
<sst xmlns="http://schemas.openxmlformats.org/spreadsheetml/2006/main" count="181" uniqueCount="88">
  <si>
    <t>表　市町村別平均寿命の推移</t>
    <rPh sb="0" eb="1">
      <t>ヒョウ</t>
    </rPh>
    <rPh sb="11" eb="13">
      <t>スイイ</t>
    </rPh>
    <phoneticPr fontId="1"/>
  </si>
  <si>
    <t>※厚生労働省「平成22年・平成17年・平成12年市区町村別生命表の概況　統計表」</t>
    <rPh sb="1" eb="3">
      <t>コウセイ</t>
    </rPh>
    <rPh sb="3" eb="6">
      <t>ロウドウショウ</t>
    </rPh>
    <phoneticPr fontId="4"/>
  </si>
  <si>
    <t>単位（年）</t>
    <rPh sb="0" eb="2">
      <t>タンイ</t>
    </rPh>
    <rPh sb="3" eb="4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</si>
  <si>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</si>
  <si>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</si>
  <si>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市町村</t>
    <rPh sb="0" eb="3">
      <t>シチョウソン</t>
    </rPh>
    <phoneticPr fontId="1"/>
  </si>
  <si>
    <t>平均寿命</t>
    <rPh sb="0" eb="2">
      <t>ヘイキン</t>
    </rPh>
    <rPh sb="2" eb="4">
      <t>ジュミョウ</t>
    </rPh>
    <phoneticPr fontId="1"/>
  </si>
  <si>
    <t>平均寿命の延び</t>
    <rPh sb="0" eb="2">
      <t>ヘイキン</t>
    </rPh>
    <rPh sb="2" eb="4">
      <t>ジュミョウ</t>
    </rPh>
    <rPh sb="5" eb="6">
      <t>ノ</t>
    </rPh>
    <phoneticPr fontId="1"/>
  </si>
  <si>
    <t>市区町村名</t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</si>
  <si>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</si>
  <si>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</si>
  <si>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</si>
  <si>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</si>
  <si>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平成22年
　-平成17年</t>
    <rPh sb="0" eb="2">
      <t>ヘイセイ</t>
    </rPh>
    <rPh sb="4" eb="5">
      <t>ネン</t>
    </rPh>
    <rPh sb="8" eb="10">
      <t>ヘイセイ</t>
    </rPh>
    <rPh sb="12" eb="13">
      <t>ネン</t>
    </rPh>
    <phoneticPr fontId="1"/>
  </si>
  <si>
    <t>平成27年
　-平成22年</t>
    <rPh sb="0" eb="2">
      <t>ヘイセイ</t>
    </rPh>
    <rPh sb="4" eb="5">
      <t>ネン</t>
    </rPh>
    <rPh sb="8" eb="10">
      <t>ヘイセイ</t>
    </rPh>
    <rPh sb="12" eb="13">
      <t>ネン</t>
    </rPh>
    <phoneticPr fontId="1"/>
  </si>
  <si>
    <t>全国</t>
    <phoneticPr fontId="1"/>
  </si>
  <si>
    <t>全国</t>
    <rPh sb="0" eb="2">
      <t>ゼンコク</t>
    </rPh>
    <phoneticPr fontId="1"/>
  </si>
  <si>
    <t>沖縄県</t>
    <phoneticPr fontId="1"/>
  </si>
  <si>
    <t>沖縄県</t>
    <rPh sb="0" eb="3">
      <t>オキナワケン</t>
    </rPh>
    <phoneticPr fontId="1"/>
  </si>
  <si>
    <t>那覇市</t>
  </si>
  <si>
    <t>今帰仁村</t>
  </si>
  <si>
    <t>浦添市</t>
  </si>
  <si>
    <t>石川市</t>
  </si>
  <si>
    <t>宜野湾市</t>
  </si>
  <si>
    <t>宮古島市</t>
  </si>
  <si>
    <t>名護市</t>
  </si>
  <si>
    <t>具志川市</t>
  </si>
  <si>
    <t>石垣市</t>
  </si>
  <si>
    <t>国頭村</t>
  </si>
  <si>
    <t>金武町</t>
  </si>
  <si>
    <t>粟国村</t>
  </si>
  <si>
    <t>宜野座村</t>
  </si>
  <si>
    <t>平良市</t>
  </si>
  <si>
    <t>沖縄市</t>
  </si>
  <si>
    <t>糸満市</t>
  </si>
  <si>
    <t>嘉手納町</t>
  </si>
  <si>
    <t>南城市</t>
  </si>
  <si>
    <t>豊見城市</t>
    <phoneticPr fontId="1"/>
  </si>
  <si>
    <t>北谷町</t>
  </si>
  <si>
    <t>うるま市</t>
  </si>
  <si>
    <t>渡嘉敷村</t>
  </si>
  <si>
    <t>伊是名村</t>
  </si>
  <si>
    <t>座間味村</t>
  </si>
  <si>
    <t>八重瀬町</t>
  </si>
  <si>
    <t>西原町</t>
  </si>
  <si>
    <t>与那城町</t>
  </si>
  <si>
    <t>南風原町</t>
  </si>
  <si>
    <t>勝連町</t>
  </si>
  <si>
    <t>大宜味村</t>
  </si>
  <si>
    <t>東村</t>
  </si>
  <si>
    <t>中城村</t>
  </si>
  <si>
    <t>本部町</t>
  </si>
  <si>
    <t>北大東村</t>
  </si>
  <si>
    <t>恩納村</t>
  </si>
  <si>
    <t>城辺町</t>
  </si>
  <si>
    <t>多良間村</t>
  </si>
  <si>
    <t>下地町</t>
  </si>
  <si>
    <t>南大東村</t>
  </si>
  <si>
    <t>上野村</t>
  </si>
  <si>
    <t>読谷村</t>
  </si>
  <si>
    <t>伊良部町</t>
  </si>
  <si>
    <t>伊平屋村</t>
  </si>
  <si>
    <t>伊江村</t>
  </si>
  <si>
    <t>北中城村</t>
  </si>
  <si>
    <t>玉城村</t>
  </si>
  <si>
    <t>久米島町</t>
  </si>
  <si>
    <t>知念村</t>
  </si>
  <si>
    <t>佐敷町</t>
  </si>
  <si>
    <t>与那原町</t>
  </si>
  <si>
    <t>大里村</t>
  </si>
  <si>
    <t>渡名喜村</t>
  </si>
  <si>
    <t>竹富町</t>
  </si>
  <si>
    <t>与那国町</t>
  </si>
  <si>
    <t>豊見城村</t>
  </si>
  <si>
    <t>東風平町</t>
  </si>
  <si>
    <t>具志頭村</t>
  </si>
  <si>
    <t>仲里村</t>
  </si>
  <si>
    <t>具志川村</t>
  </si>
  <si>
    <t>※　　　　　で示した部分は、市町村合併のため掲示していない</t>
    <rPh sb="7" eb="8">
      <t>シメ</t>
    </rPh>
    <rPh sb="10" eb="12">
      <t>ブブン</t>
    </rPh>
    <rPh sb="14" eb="17">
      <t>シチョウソン</t>
    </rPh>
    <rPh sb="17" eb="19">
      <t>ガッペイ</t>
    </rPh>
    <rPh sb="22" eb="24">
      <t>ケイジ</t>
    </rPh>
    <phoneticPr fontId="4"/>
  </si>
  <si>
    <t>＊1)　平成12年は豊見城村</t>
    <rPh sb="4" eb="6">
      <t>ヘイセイ</t>
    </rPh>
    <rPh sb="8" eb="9">
      <t>ネン</t>
    </rPh>
    <rPh sb="10" eb="14">
      <t>トミグスクソン</t>
    </rPh>
    <phoneticPr fontId="1"/>
  </si>
  <si>
    <t>[参考]　市町村の平均寿命の推移</t>
    <rPh sb="1" eb="3">
      <t>サンコウ</t>
    </rPh>
    <rPh sb="5" eb="8">
      <t>シチョウソン</t>
    </rPh>
    <rPh sb="9" eb="11">
      <t>ヘイキン</t>
    </rPh>
    <rPh sb="11" eb="13">
      <t>ジュミョウ</t>
    </rPh>
    <rPh sb="14" eb="16">
      <t>スイイ</t>
    </rPh>
    <phoneticPr fontId="1"/>
  </si>
  <si>
    <t>２．表示したい項目をチェックをつける。</t>
    <rPh sb="2" eb="4">
      <t>ヒョウジ</t>
    </rPh>
    <rPh sb="7" eb="9">
      <t>コウモク</t>
    </rPh>
    <phoneticPr fontId="1"/>
  </si>
  <si>
    <t>１　グラフエリアを選択すると、グラフボタンが表示される</t>
    <rPh sb="9" eb="11">
      <t>センタク</t>
    </rPh>
    <rPh sb="22" eb="24">
      <t>ヒョウジ</t>
    </rPh>
    <phoneticPr fontId="1"/>
  </si>
  <si>
    <t>３．「適用」をクリックすると、チェックをつけたところがグラフで表示されます。</t>
    <rPh sb="3" eb="5">
      <t>テキヨウ</t>
    </rPh>
    <rPh sb="31" eb="33">
      <t>ヒョウジ</t>
    </rPh>
    <phoneticPr fontId="1"/>
  </si>
  <si>
    <t>※ここでは、全国、沖縄県、那覇市を選択しています。</t>
    <rPh sb="6" eb="8">
      <t>ゼンコク</t>
    </rPh>
    <rPh sb="9" eb="12">
      <t>オキナワケン</t>
    </rPh>
    <rPh sb="13" eb="16">
      <t>ナハシ</t>
    </rPh>
    <rPh sb="17" eb="19">
      <t>センタク</t>
    </rPh>
    <phoneticPr fontId="1"/>
  </si>
  <si>
    <t>※　Excel2013　以降では、グラフフィルターで市町村を選択したグラフが作成できます。</t>
    <rPh sb="12" eb="14">
      <t>イコウ</t>
    </rPh>
    <rPh sb="26" eb="29">
      <t>シチョウソン</t>
    </rPh>
    <rPh sb="30" eb="32">
      <t>センタク</t>
    </rPh>
    <rPh sb="38" eb="40">
      <t>サクセイ</t>
    </rPh>
    <phoneticPr fontId="1"/>
  </si>
  <si>
    <t>”グラフフィルター”で市町村を選択したグラフの作成　（Excel2013　以降）</t>
    <rPh sb="11" eb="14">
      <t>シチョウソン</t>
    </rPh>
    <rPh sb="15" eb="17">
      <t>センタク</t>
    </rPh>
    <rPh sb="23" eb="25">
      <t>サクセイ</t>
    </rPh>
    <rPh sb="37" eb="39">
      <t>イコウ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</si>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</sst>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0000"/>
    <numFmt numFmtId="178" formatCode="0.0"/>
    <numFmt numFmtId="179" formatCode="#&quot;  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83">
    <xf numFmtId="0" fontId="0" fillId="0" borderId="0" xfId="0"/>
    <xf numFmtId="0" fontId="2" fillId="0" borderId="0" xfId="0" applyFont="1"/>
    <xf numFmtId="0" fontId="0" fillId="0" borderId="0" xfId="0" applyFill="1"/>
    <xf numFmtId="0" fontId="6" fillId="0" borderId="2" xfId="0" applyNumberFormat="1" applyFont="1" applyFill="1" applyBorder="1" applyAlignment="1">
      <alignment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vertical="center"/>
    </xf>
    <xf numFmtId="177" fontId="7" fillId="0" borderId="0" xfId="0" applyNumberFormat="1" applyFont="1" applyAlignment="1">
      <alignment horizontal="center"/>
    </xf>
    <xf numFmtId="0" fontId="8" fillId="0" borderId="22" xfId="0" applyNumberFormat="1" applyFont="1" applyFill="1" applyBorder="1" applyAlignment="1">
      <alignment vertical="center"/>
    </xf>
    <xf numFmtId="0" fontId="9" fillId="0" borderId="23" xfId="0" applyNumberFormat="1" applyFont="1" applyFill="1" applyBorder="1" applyAlignment="1">
      <alignment vertical="center"/>
    </xf>
    <xf numFmtId="178" fontId="9" fillId="0" borderId="24" xfId="0" applyNumberFormat="1" applyFont="1" applyFill="1" applyBorder="1" applyAlignment="1">
      <alignment horizontal="center" vertical="center"/>
    </xf>
    <xf numFmtId="178" fontId="9" fillId="0" borderId="25" xfId="0" applyNumberFormat="1" applyFont="1" applyFill="1" applyBorder="1" applyAlignment="1">
      <alignment horizontal="center" vertical="center"/>
    </xf>
    <xf numFmtId="178" fontId="9" fillId="0" borderId="26" xfId="0" applyNumberFormat="1" applyFont="1" applyFill="1" applyBorder="1" applyAlignment="1">
      <alignment horizontal="center" vertical="center"/>
    </xf>
    <xf numFmtId="178" fontId="9" fillId="0" borderId="27" xfId="0" applyNumberFormat="1" applyFont="1" applyFill="1" applyBorder="1" applyAlignment="1">
      <alignment horizontal="center" vertical="center"/>
    </xf>
    <xf numFmtId="178" fontId="9" fillId="0" borderId="28" xfId="0" applyNumberFormat="1" applyFont="1" applyFill="1" applyBorder="1" applyAlignment="1">
      <alignment horizontal="center" vertical="center"/>
    </xf>
    <xf numFmtId="178" fontId="9" fillId="0" borderId="29" xfId="0" applyNumberFormat="1" applyFont="1" applyFill="1" applyBorder="1" applyAlignment="1">
      <alignment horizontal="center" vertical="center"/>
    </xf>
    <xf numFmtId="178" fontId="9" fillId="0" borderId="21" xfId="0" applyNumberFormat="1" applyFont="1" applyFill="1" applyBorder="1" applyAlignment="1">
      <alignment horizontal="center" vertical="center"/>
    </xf>
    <xf numFmtId="178" fontId="9" fillId="0" borderId="22" xfId="0" applyNumberFormat="1" applyFont="1" applyFill="1" applyBorder="1" applyAlignment="1">
      <alignment horizontal="center" vertical="center"/>
    </xf>
    <xf numFmtId="178" fontId="9" fillId="0" borderId="30" xfId="0" applyNumberFormat="1" applyFont="1" applyFill="1" applyBorder="1" applyAlignment="1">
      <alignment horizontal="center" vertical="center"/>
    </xf>
    <xf numFmtId="179" fontId="8" fillId="0" borderId="31" xfId="0" applyNumberFormat="1" applyFont="1" applyFill="1" applyBorder="1" applyAlignment="1">
      <alignment vertical="center" shrinkToFit="1"/>
    </xf>
    <xf numFmtId="179" fontId="9" fillId="0" borderId="14" xfId="0" applyNumberFormat="1" applyFont="1" applyFill="1" applyBorder="1" applyAlignment="1">
      <alignment vertical="center" shrinkToFit="1"/>
    </xf>
    <xf numFmtId="178" fontId="9" fillId="0" borderId="32" xfId="0" applyNumberFormat="1" applyFont="1" applyFill="1" applyBorder="1" applyAlignment="1">
      <alignment horizontal="center" vertical="center"/>
    </xf>
    <xf numFmtId="178" fontId="9" fillId="0" borderId="33" xfId="0" applyNumberFormat="1" applyFont="1" applyFill="1" applyBorder="1" applyAlignment="1">
      <alignment horizontal="center" vertical="center"/>
    </xf>
    <xf numFmtId="178" fontId="9" fillId="0" borderId="34" xfId="0" applyNumberFormat="1" applyFont="1" applyFill="1" applyBorder="1" applyAlignment="1">
      <alignment horizontal="center" vertical="center"/>
    </xf>
    <xf numFmtId="178" fontId="9" fillId="0" borderId="35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/>
    </xf>
    <xf numFmtId="0" fontId="5" fillId="0" borderId="36" xfId="0" applyNumberFormat="1" applyFont="1" applyBorder="1" applyAlignment="1">
      <alignment vertical="center" shrinkToFit="1"/>
    </xf>
    <xf numFmtId="0" fontId="6" fillId="0" borderId="8" xfId="0" applyNumberFormat="1" applyFont="1" applyBorder="1" applyAlignment="1">
      <alignment vertical="center" shrinkToFit="1"/>
    </xf>
    <xf numFmtId="178" fontId="6" fillId="0" borderId="37" xfId="0" applyNumberFormat="1" applyFont="1" applyBorder="1" applyAlignment="1">
      <alignment horizontal="center" vertical="center"/>
    </xf>
    <xf numFmtId="178" fontId="6" fillId="0" borderId="38" xfId="0" applyNumberFormat="1" applyFont="1" applyBorder="1" applyAlignment="1">
      <alignment horizontal="center" vertical="center"/>
    </xf>
    <xf numFmtId="178" fontId="6" fillId="0" borderId="39" xfId="0" applyNumberFormat="1" applyFont="1" applyBorder="1" applyAlignment="1">
      <alignment horizontal="center" vertical="center"/>
    </xf>
    <xf numFmtId="178" fontId="6" fillId="0" borderId="40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178" fontId="6" fillId="0" borderId="36" xfId="0" applyNumberFormat="1" applyFont="1" applyBorder="1" applyAlignment="1">
      <alignment horizontal="center" vertical="center"/>
    </xf>
    <xf numFmtId="177" fontId="0" fillId="2" borderId="0" xfId="0" applyNumberFormat="1" applyFill="1" applyAlignment="1">
      <alignment horizontal="center"/>
    </xf>
    <xf numFmtId="178" fontId="6" fillId="0" borderId="37" xfId="0" applyNumberFormat="1" applyFont="1" applyFill="1" applyBorder="1" applyAlignment="1">
      <alignment horizontal="center" vertical="center"/>
    </xf>
    <xf numFmtId="178" fontId="6" fillId="3" borderId="37" xfId="0" applyNumberFormat="1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left" vertical="center" indent="1" shrinkToFit="1"/>
    </xf>
    <xf numFmtId="178" fontId="6" fillId="3" borderId="38" xfId="0" applyNumberFormat="1" applyFont="1" applyFill="1" applyBorder="1" applyAlignment="1">
      <alignment horizontal="center" vertical="center"/>
    </xf>
    <xf numFmtId="178" fontId="6" fillId="3" borderId="39" xfId="0" applyNumberFormat="1" applyFont="1" applyFill="1" applyBorder="1" applyAlignment="1">
      <alignment horizontal="center" vertical="center"/>
    </xf>
    <xf numFmtId="178" fontId="6" fillId="3" borderId="40" xfId="0" applyNumberFormat="1" applyFont="1" applyFill="1" applyBorder="1" applyAlignment="1">
      <alignment horizontal="center" vertical="center"/>
    </xf>
    <xf numFmtId="178" fontId="6" fillId="3" borderId="11" xfId="0" applyNumberFormat="1" applyFont="1" applyFill="1" applyBorder="1" applyAlignment="1">
      <alignment horizontal="center" vertical="center"/>
    </xf>
    <xf numFmtId="178" fontId="6" fillId="3" borderId="12" xfId="0" applyNumberFormat="1" applyFont="1" applyFill="1" applyBorder="1" applyAlignment="1">
      <alignment horizontal="center" vertical="center"/>
    </xf>
    <xf numFmtId="179" fontId="6" fillId="0" borderId="8" xfId="0" applyNumberFormat="1" applyFont="1" applyBorder="1" applyAlignment="1">
      <alignment horizontal="left" vertical="center" indent="1" shrinkToFit="1"/>
    </xf>
    <xf numFmtId="179" fontId="5" fillId="0" borderId="36" xfId="0" applyNumberFormat="1" applyFont="1" applyBorder="1" applyAlignment="1">
      <alignment vertical="center" shrinkToFit="1"/>
    </xf>
    <xf numFmtId="179" fontId="6" fillId="0" borderId="8" xfId="0" applyNumberFormat="1" applyFont="1" applyBorder="1" applyAlignment="1">
      <alignment vertical="center" shrinkToFit="1"/>
    </xf>
    <xf numFmtId="178" fontId="6" fillId="0" borderId="42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>
      <alignment horizontal="left" vertical="center" shrinkToFit="1"/>
    </xf>
    <xf numFmtId="179" fontId="6" fillId="0" borderId="43" xfId="0" applyNumberFormat="1" applyFont="1" applyBorder="1" applyAlignment="1">
      <alignment vertical="center" shrinkToFit="1"/>
    </xf>
    <xf numFmtId="178" fontId="6" fillId="0" borderId="44" xfId="0" applyNumberFormat="1" applyFont="1" applyBorder="1" applyAlignment="1">
      <alignment horizontal="center" vertical="center"/>
    </xf>
    <xf numFmtId="178" fontId="6" fillId="0" borderId="45" xfId="0" applyNumberFormat="1" applyFont="1" applyBorder="1" applyAlignment="1">
      <alignment horizontal="center" vertical="center"/>
    </xf>
    <xf numFmtId="178" fontId="6" fillId="0" borderId="46" xfId="0" applyNumberFormat="1" applyFont="1" applyBorder="1" applyAlignment="1">
      <alignment horizontal="center" vertical="center"/>
    </xf>
    <xf numFmtId="178" fontId="6" fillId="0" borderId="47" xfId="0" applyNumberFormat="1" applyFont="1" applyBorder="1" applyAlignment="1">
      <alignment horizontal="center" vertical="center"/>
    </xf>
    <xf numFmtId="178" fontId="6" fillId="0" borderId="48" xfId="0" applyNumberFormat="1" applyFont="1" applyBorder="1" applyAlignment="1">
      <alignment horizontal="center" vertical="center"/>
    </xf>
    <xf numFmtId="179" fontId="5" fillId="0" borderId="41" xfId="0" applyNumberFormat="1" applyFont="1" applyBorder="1" applyAlignment="1">
      <alignment vertical="center" shrinkToFit="1"/>
    </xf>
    <xf numFmtId="0" fontId="10" fillId="0" borderId="0" xfId="1" applyFont="1" applyAlignment="1">
      <alignment vertical="center"/>
    </xf>
    <xf numFmtId="0" fontId="11" fillId="0" borderId="0" xfId="0" applyFont="1"/>
    <xf numFmtId="178" fontId="9" fillId="0" borderId="49" xfId="0" applyNumberFormat="1" applyFont="1" applyFill="1" applyBorder="1" applyAlignment="1">
      <alignment horizontal="center" vertical="center"/>
    </xf>
    <xf numFmtId="178" fontId="6" fillId="3" borderId="36" xfId="0" applyNumberFormat="1" applyFont="1" applyFill="1" applyBorder="1" applyAlignment="1">
      <alignment horizontal="center" vertical="center"/>
    </xf>
    <xf numFmtId="178" fontId="6" fillId="0" borderId="50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13" fillId="0" borderId="0" xfId="0" applyFont="1" applyFill="1"/>
    <xf numFmtId="0" fontId="14" fillId="0" borderId="0" xfId="0" applyFont="1" applyAlignment="1">
      <alignment horizontal="right"/>
    </xf>
    <xf numFmtId="0" fontId="15" fillId="0" borderId="0" xfId="0" applyFont="1"/>
    <xf numFmtId="0" fontId="2" fillId="0" borderId="0" xfId="0" applyFont="1" applyAlignment="1">
      <alignment horizontal="right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</a:rPr>
              <a:t>市町村の平均寿命の推移（男）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4693502841735074E-2"/>
          <c:y val="9.2270596525628842E-2"/>
          <c:w val="0.83632402550591645"/>
          <c:h val="0.80920346913157593"/>
        </c:manualLayout>
      </c:layout>
      <c:lineChart>
        <c:grouping val="standard"/>
        <c:varyColors val="0"/>
        <c:ser>
          <c:idx val="0"/>
          <c:order val="0"/>
          <c:tx>
            <c:strRef>
              <c:f>'表_市町村別平均寿命_（H12-H27）'!$C$6</c:f>
              <c:strCache>
                <c:ptCount val="1"/>
                <c:pt idx="0">
                  <c:v>全国</c:v>
                </c:pt>
              </c:strCache>
            </c:strRef>
          </c:tx>
          <c:spPr>
            <a:ln w="31750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'表_市町村別平均寿命_（H12-H27）'!$D$6:$G$6</c:f>
              <c:numCache>
                <c:formatCode>0.0</c:formatCode>
                <c:ptCount val="4"/>
                <c:pt idx="0">
                  <c:v>77.7</c:v>
                </c:pt>
                <c:pt idx="1">
                  <c:v>78.8</c:v>
                </c:pt>
                <c:pt idx="2">
                  <c:v>79.599999999999994</c:v>
                </c:pt>
                <c:pt idx="3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'表_市町村別平均寿命_（H12-H27）'!$C$7</c:f>
              <c:strCache>
                <c:ptCount val="1"/>
                <c:pt idx="0">
                  <c:v>沖縄県</c:v>
                </c:pt>
              </c:strCache>
            </c:strRef>
          </c:tx>
          <c:spPr>
            <a:ln w="317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'表_市町村別平均寿命_（H12-H27）'!$D$7:$G$7</c:f>
              <c:numCache>
                <c:formatCode>0.0</c:formatCode>
                <c:ptCount val="4"/>
                <c:pt idx="0">
                  <c:v>77.599999999999994</c:v>
                </c:pt>
                <c:pt idx="1">
                  <c:v>78.7</c:v>
                </c:pt>
                <c:pt idx="2">
                  <c:v>79.400000000000006</c:v>
                </c:pt>
                <c:pt idx="3">
                  <c:v>80.3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'表_市町村別平均寿命_（H12-H27）'!$C$8</c:f>
              <c:strCache>
                <c:ptCount val="1"/>
                <c:pt idx="0">
                  <c:v>那覇市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'表_市町村別平均寿命_（H12-H27）'!$D$8:$G$8</c:f>
              <c:numCache>
                <c:formatCode>0.0</c:formatCode>
                <c:ptCount val="4"/>
                <c:pt idx="0">
                  <c:v>77.3</c:v>
                </c:pt>
                <c:pt idx="1">
                  <c:v>78.400000000000006</c:v>
                </c:pt>
                <c:pt idx="2">
                  <c:v>78.900000000000006</c:v>
                </c:pt>
                <c:pt idx="3">
                  <c:v>80.2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'表_市町村別平均寿命_（H12-H27）'!$C$9</c:f>
              <c:strCache>
                <c:ptCount val="1"/>
                <c:pt idx="0">
                  <c:v>宜野湾市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'表_市町村別平均寿命_（H12-H27）'!$D$9:$G$9</c:f>
              <c:numCache>
                <c:formatCode>0.0</c:formatCode>
                <c:ptCount val="4"/>
                <c:pt idx="0">
                  <c:v>77.900000000000006</c:v>
                </c:pt>
                <c:pt idx="1">
                  <c:v>79.2</c:v>
                </c:pt>
                <c:pt idx="2">
                  <c:v>80.099999999999994</c:v>
                </c:pt>
                <c:pt idx="3">
                  <c:v>80.7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"/>
          <c:order val="4"/>
          <c:tx>
            <c:strRef>
              <c:f>'表_市町村別平均寿命_（H12-H27）'!$C$10</c:f>
              <c:strCache>
                <c:ptCount val="1"/>
                <c:pt idx="0">
                  <c:v>石垣市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'表_市町村別平均寿命_（H12-H27）'!$D$10:$G$10</c:f>
              <c:numCache>
                <c:formatCode>0.0</c:formatCode>
                <c:ptCount val="4"/>
                <c:pt idx="0">
                  <c:v>77</c:v>
                </c:pt>
                <c:pt idx="1">
                  <c:v>78.2</c:v>
                </c:pt>
                <c:pt idx="2">
                  <c:v>79</c:v>
                </c:pt>
                <c:pt idx="3">
                  <c:v>79.5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"/>
          <c:order val="5"/>
          <c:tx>
            <c:strRef>
              <c:f>'表_市町村別平均寿命_（H12-H27）'!$C$11</c:f>
              <c:strCache>
                <c:ptCount val="1"/>
                <c:pt idx="0">
                  <c:v>浦添市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'表_市町村別平均寿命_（H12-H27）'!$D$11:$G$11</c:f>
              <c:numCache>
                <c:formatCode>0.0</c:formatCode>
                <c:ptCount val="4"/>
                <c:pt idx="0">
                  <c:v>78.599999999999994</c:v>
                </c:pt>
                <c:pt idx="1">
                  <c:v>79.5</c:v>
                </c:pt>
                <c:pt idx="2">
                  <c:v>79.599999999999994</c:v>
                </c:pt>
                <c:pt idx="3">
                  <c:v>80.8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6"/>
          <c:order val="6"/>
          <c:tx>
            <c:strRef>
              <c:f>'表_市町村別平均寿命_（H12-H27）'!$C$12</c:f>
              <c:strCache>
                <c:ptCount val="1"/>
                <c:pt idx="0">
                  <c:v>名護市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'表_市町村別平均寿命_（H12-H27）'!$D$12:$G$12</c:f>
              <c:numCache>
                <c:formatCode>0.0</c:formatCode>
                <c:ptCount val="4"/>
                <c:pt idx="0">
                  <c:v>77.599999999999994</c:v>
                </c:pt>
                <c:pt idx="1">
                  <c:v>78.8</c:v>
                </c:pt>
                <c:pt idx="2">
                  <c:v>80.099999999999994</c:v>
                </c:pt>
                <c:pt idx="3">
                  <c:v>80.3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7"/>
          <c:order val="7"/>
          <c:tx>
            <c:strRef>
              <c:f>'表_市町村別平均寿命_（H12-H27）'!$C$13</c:f>
              <c:strCache>
                <c:ptCount val="1"/>
                <c:pt idx="0">
                  <c:v>糸満市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'表_市町村別平均寿命_（H12-H27）'!$D$13:$G$13</c:f>
              <c:numCache>
                <c:formatCode>0.0</c:formatCode>
                <c:ptCount val="4"/>
                <c:pt idx="0">
                  <c:v>77.099999999999994</c:v>
                </c:pt>
                <c:pt idx="1">
                  <c:v>78.5</c:v>
                </c:pt>
                <c:pt idx="2">
                  <c:v>78.5</c:v>
                </c:pt>
                <c:pt idx="3">
                  <c:v>79.5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8"/>
          <c:order val="8"/>
          <c:tx>
            <c:strRef>
              <c:f>'表_市町村別平均寿命_（H12-H27）'!$C$14</c:f>
              <c:strCache>
                <c:ptCount val="1"/>
                <c:pt idx="0">
                  <c:v>沖縄市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'表_市町村別平均寿命_（H12-H27）'!$D$14:$G$14</c:f>
              <c:numCache>
                <c:formatCode>0.0</c:formatCode>
                <c:ptCount val="4"/>
                <c:pt idx="0">
                  <c:v>77.3</c:v>
                </c:pt>
                <c:pt idx="1">
                  <c:v>78.2</c:v>
                </c:pt>
                <c:pt idx="2">
                  <c:v>78.900000000000006</c:v>
                </c:pt>
                <c:pt idx="3">
                  <c:v>80.400000000000006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9"/>
          <c:order val="9"/>
          <c:tx>
            <c:strRef>
              <c:f>'表_市町村別平均寿命_（H12-H27）'!$C$15</c:f>
              <c:strCache>
                <c:ptCount val="1"/>
                <c:pt idx="0">
                  <c:v>豊見城市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'表_市町村別平均寿命_（H12-H27）'!$D$15:$G$15</c:f>
              <c:numCache>
                <c:formatCode>0.0</c:formatCode>
                <c:ptCount val="4"/>
                <c:pt idx="0">
                  <c:v>78.8</c:v>
                </c:pt>
                <c:pt idx="1">
                  <c:v>79.900000000000006</c:v>
                </c:pt>
                <c:pt idx="2">
                  <c:v>80</c:v>
                </c:pt>
                <c:pt idx="3">
                  <c:v>80.7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0"/>
          <c:order val="10"/>
          <c:tx>
            <c:strRef>
              <c:f>'表_市町村別平均寿命_（H12-H27）'!$C$16</c:f>
              <c:strCache>
                <c:ptCount val="1"/>
                <c:pt idx="0">
                  <c:v>うるま市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'表_市町村別平均寿命_（H12-H27）'!$D$16:$G$16</c:f>
              <c:numCache>
                <c:formatCode>0.0</c:formatCode>
                <c:ptCount val="4"/>
                <c:pt idx="1">
                  <c:v>77.900000000000006</c:v>
                </c:pt>
                <c:pt idx="2">
                  <c:v>79.8</c:v>
                </c:pt>
                <c:pt idx="3">
                  <c:v>79.5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1"/>
          <c:order val="11"/>
          <c:tx>
            <c:strRef>
              <c:f>'表_市町村別平均寿命_（H12-H27）'!$C$17</c:f>
              <c:strCache>
                <c:ptCount val="1"/>
                <c:pt idx="0">
                  <c:v>石川市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'表_市町村別平均寿命_（H12-H27）'!$D$17:$G$17</c:f>
              <c:numCache>
                <c:formatCode>0.0</c:formatCode>
                <c:ptCount val="4"/>
                <c:pt idx="0">
                  <c:v>76.900000000000006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2"/>
          <c:order val="12"/>
          <c:tx>
            <c:strRef>
              <c:f>'表_市町村別平均寿命_（H12-H27）'!$C$18</c:f>
              <c:strCache>
                <c:ptCount val="1"/>
                <c:pt idx="0">
                  <c:v>具志川市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'表_市町村別平均寿命_（H12-H27）'!$D$18:$G$18</c:f>
              <c:numCache>
                <c:formatCode>0.0</c:formatCode>
                <c:ptCount val="4"/>
                <c:pt idx="0">
                  <c:v>77.400000000000006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3"/>
          <c:order val="13"/>
          <c:tx>
            <c:strRef>
              <c:f>'表_市町村別平均寿命_（H12-H27）'!$C$19</c:f>
              <c:strCache>
                <c:ptCount val="1"/>
                <c:pt idx="0">
                  <c:v>与那城町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'表_市町村別平均寿命_（H12-H27）'!$D$19:$G$19</c:f>
              <c:numCache>
                <c:formatCode>0.0</c:formatCode>
                <c:ptCount val="4"/>
                <c:pt idx="0">
                  <c:v>77.099999999999994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4"/>
          <c:order val="14"/>
          <c:tx>
            <c:strRef>
              <c:f>'表_市町村別平均寿命_（H12-H27）'!$C$20</c:f>
              <c:strCache>
                <c:ptCount val="1"/>
                <c:pt idx="0">
                  <c:v>勝連町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'表_市町村別平均寿命_（H12-H27）'!$D$20:$G$20</c:f>
              <c:numCache>
                <c:formatCode>0.0</c:formatCode>
                <c:ptCount val="4"/>
                <c:pt idx="0">
                  <c:v>76.8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5"/>
          <c:order val="15"/>
          <c:tx>
            <c:strRef>
              <c:f>'表_市町村別平均寿命_（H12-H27）'!$C$21</c:f>
              <c:strCache>
                <c:ptCount val="1"/>
                <c:pt idx="0">
                  <c:v>宮古島市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'表_市町村別平均寿命_（H12-H27）'!$D$21:$G$21</c:f>
              <c:numCache>
                <c:formatCode>0.0</c:formatCode>
                <c:ptCount val="4"/>
                <c:pt idx="1">
                  <c:v>78.2</c:v>
                </c:pt>
                <c:pt idx="2">
                  <c:v>78</c:v>
                </c:pt>
                <c:pt idx="3">
                  <c:v>79.900000000000006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6"/>
          <c:order val="16"/>
          <c:tx>
            <c:strRef>
              <c:f>'表_市町村別平均寿命_（H12-H27）'!$C$22</c:f>
              <c:strCache>
                <c:ptCount val="1"/>
                <c:pt idx="0">
                  <c:v>平良市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'表_市町村別平均寿命_（H12-H27）'!$D$22:$G$22</c:f>
              <c:numCache>
                <c:formatCode>0.0</c:formatCode>
                <c:ptCount val="4"/>
                <c:pt idx="0">
                  <c:v>77.599999999999994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7"/>
          <c:order val="17"/>
          <c:tx>
            <c:strRef>
              <c:f>'表_市町村別平均寿命_（H12-H27）'!$C$23</c:f>
              <c:strCache>
                <c:ptCount val="1"/>
                <c:pt idx="0">
                  <c:v>城辺町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'表_市町村別平均寿命_（H12-H27）'!$D$23:$G$23</c:f>
              <c:numCache>
                <c:formatCode>0.0</c:formatCode>
                <c:ptCount val="4"/>
                <c:pt idx="0">
                  <c:v>77.400000000000006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8"/>
          <c:order val="18"/>
          <c:tx>
            <c:strRef>
              <c:f>'表_市町村別平均寿命_（H12-H27）'!$C$24</c:f>
              <c:strCache>
                <c:ptCount val="1"/>
                <c:pt idx="0">
                  <c:v>下地町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'表_市町村別平均寿命_（H12-H27）'!$D$24:$G$24</c:f>
              <c:numCache>
                <c:formatCode>0.0</c:formatCode>
                <c:ptCount val="4"/>
                <c:pt idx="0">
                  <c:v>77.099999999999994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9"/>
          <c:order val="19"/>
          <c:tx>
            <c:strRef>
              <c:f>'表_市町村別平均寿命_（H12-H27）'!$C$25</c:f>
              <c:strCache>
                <c:ptCount val="1"/>
                <c:pt idx="0">
                  <c:v>上野村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'表_市町村別平均寿命_（H12-H27）'!$D$25:$G$25</c:f>
              <c:numCache>
                <c:formatCode>0.0</c:formatCode>
                <c:ptCount val="4"/>
                <c:pt idx="0">
                  <c:v>77.7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0"/>
          <c:order val="20"/>
          <c:tx>
            <c:strRef>
              <c:f>'表_市町村別平均寿命_（H12-H27）'!$C$26</c:f>
              <c:strCache>
                <c:ptCount val="1"/>
                <c:pt idx="0">
                  <c:v>伊良部町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'表_市町村別平均寿命_（H12-H27）'!$D$26:$G$26</c:f>
              <c:numCache>
                <c:formatCode>0.0</c:formatCode>
                <c:ptCount val="4"/>
                <c:pt idx="0">
                  <c:v>77.3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1"/>
          <c:order val="21"/>
          <c:tx>
            <c:strRef>
              <c:f>'表_市町村別平均寿命_（H12-H27）'!$C$27</c:f>
              <c:strCache>
                <c:ptCount val="1"/>
                <c:pt idx="0">
                  <c:v>南城市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'表_市町村別平均寿命_（H12-H27）'!$D$27:$G$27</c:f>
              <c:numCache>
                <c:formatCode>0.0</c:formatCode>
                <c:ptCount val="4"/>
                <c:pt idx="1">
                  <c:v>79.900000000000006</c:v>
                </c:pt>
                <c:pt idx="2">
                  <c:v>80.3</c:v>
                </c:pt>
                <c:pt idx="3">
                  <c:v>80.599999999999994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2"/>
          <c:order val="22"/>
          <c:tx>
            <c:strRef>
              <c:f>'表_市町村別平均寿命_（H12-H27）'!$C$28</c:f>
              <c:strCache>
                <c:ptCount val="1"/>
                <c:pt idx="0">
                  <c:v>玉城村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'表_市町村別平均寿命_（H12-H27）'!$D$28:$G$28</c:f>
              <c:numCache>
                <c:formatCode>0.0</c:formatCode>
                <c:ptCount val="4"/>
                <c:pt idx="0">
                  <c:v>77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3"/>
          <c:order val="23"/>
          <c:tx>
            <c:strRef>
              <c:f>'表_市町村別平均寿命_（H12-H27）'!$C$29</c:f>
              <c:strCache>
                <c:ptCount val="1"/>
                <c:pt idx="0">
                  <c:v>知念村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'表_市町村別平均寿命_（H12-H27）'!$D$29:$G$29</c:f>
              <c:numCache>
                <c:formatCode>0.0</c:formatCode>
                <c:ptCount val="4"/>
                <c:pt idx="0">
                  <c:v>78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4"/>
          <c:order val="24"/>
          <c:tx>
            <c:strRef>
              <c:f>'表_市町村別平均寿命_（H12-H27）'!$C$30</c:f>
              <c:strCache>
                <c:ptCount val="1"/>
                <c:pt idx="0">
                  <c:v>佐敷町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'表_市町村別平均寿命_（H12-H27）'!$D$30:$G$30</c:f>
              <c:numCache>
                <c:formatCode>0.0</c:formatCode>
                <c:ptCount val="4"/>
                <c:pt idx="0">
                  <c:v>78.3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5"/>
          <c:order val="25"/>
          <c:tx>
            <c:strRef>
              <c:f>'表_市町村別平均寿命_（H12-H27）'!$C$31</c:f>
              <c:strCache>
                <c:ptCount val="1"/>
                <c:pt idx="0">
                  <c:v>大里村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'表_市町村別平均寿命_（H12-H27）'!$D$31:$G$31</c:f>
              <c:numCache>
                <c:formatCode>0.0</c:formatCode>
                <c:ptCount val="4"/>
                <c:pt idx="0">
                  <c:v>79.5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6"/>
          <c:order val="26"/>
          <c:tx>
            <c:strRef>
              <c:f>'表_市町村別平均寿命_（H12-H27）'!$C$32</c:f>
              <c:strCache>
                <c:ptCount val="1"/>
                <c:pt idx="0">
                  <c:v>国頭村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'表_市町村別平均寿命_（H12-H27）'!$D$32:$G$32</c:f>
              <c:numCache>
                <c:formatCode>0.0</c:formatCode>
                <c:ptCount val="4"/>
                <c:pt idx="0">
                  <c:v>77.400000000000006</c:v>
                </c:pt>
                <c:pt idx="1">
                  <c:v>78.5</c:v>
                </c:pt>
                <c:pt idx="2">
                  <c:v>78.400000000000006</c:v>
                </c:pt>
                <c:pt idx="3">
                  <c:v>80.099999999999994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7"/>
          <c:order val="27"/>
          <c:tx>
            <c:strRef>
              <c:f>'表_市町村別平均寿命_（H12-H27）'!$C$33</c:f>
              <c:strCache>
                <c:ptCount val="1"/>
                <c:pt idx="0">
                  <c:v>大宜味村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'表_市町村別平均寿命_（H12-H27）'!$D$33:$G$33</c:f>
              <c:numCache>
                <c:formatCode>0.0</c:formatCode>
                <c:ptCount val="4"/>
                <c:pt idx="0">
                  <c:v>77</c:v>
                </c:pt>
                <c:pt idx="1">
                  <c:v>78.3</c:v>
                </c:pt>
                <c:pt idx="2">
                  <c:v>79.7</c:v>
                </c:pt>
                <c:pt idx="3">
                  <c:v>80.099999999999994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8"/>
          <c:order val="28"/>
          <c:tx>
            <c:strRef>
              <c:f>'表_市町村別平均寿命_（H12-H27）'!$C$34</c:f>
              <c:strCache>
                <c:ptCount val="1"/>
                <c:pt idx="0">
                  <c:v>東村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'表_市町村別平均寿命_（H12-H27）'!$D$34:$G$34</c:f>
              <c:numCache>
                <c:formatCode>0.0</c:formatCode>
                <c:ptCount val="4"/>
                <c:pt idx="0">
                  <c:v>77.7</c:v>
                </c:pt>
                <c:pt idx="1">
                  <c:v>78.3</c:v>
                </c:pt>
                <c:pt idx="2">
                  <c:v>79.2</c:v>
                </c:pt>
                <c:pt idx="3">
                  <c:v>80.2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9"/>
          <c:order val="29"/>
          <c:tx>
            <c:strRef>
              <c:f>'表_市町村別平均寿命_（H12-H27）'!$C$35</c:f>
              <c:strCache>
                <c:ptCount val="1"/>
                <c:pt idx="0">
                  <c:v>今帰仁村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'表_市町村別平均寿命_（H12-H27）'!$D$35:$G$35</c:f>
              <c:numCache>
                <c:formatCode>0.0</c:formatCode>
                <c:ptCount val="4"/>
                <c:pt idx="0">
                  <c:v>77.599999999999994</c:v>
                </c:pt>
                <c:pt idx="1">
                  <c:v>78.2</c:v>
                </c:pt>
                <c:pt idx="2">
                  <c:v>78.8</c:v>
                </c:pt>
                <c:pt idx="3">
                  <c:v>80.900000000000006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0"/>
          <c:order val="30"/>
          <c:tx>
            <c:strRef>
              <c:f>'表_市町村別平均寿命_（H12-H27）'!$C$36</c:f>
              <c:strCache>
                <c:ptCount val="1"/>
                <c:pt idx="0">
                  <c:v>本部町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'表_市町村別平均寿命_（H12-H27）'!$D$36:$G$36</c:f>
              <c:numCache>
                <c:formatCode>0.0</c:formatCode>
                <c:ptCount val="4"/>
                <c:pt idx="0">
                  <c:v>77</c:v>
                </c:pt>
                <c:pt idx="1">
                  <c:v>78</c:v>
                </c:pt>
                <c:pt idx="2">
                  <c:v>79.099999999999994</c:v>
                </c:pt>
                <c:pt idx="3">
                  <c:v>80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1"/>
          <c:order val="31"/>
          <c:tx>
            <c:strRef>
              <c:f>'表_市町村別平均寿命_（H12-H27）'!$C$37</c:f>
              <c:strCache>
                <c:ptCount val="1"/>
                <c:pt idx="0">
                  <c:v>恩納村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'表_市町村別平均寿命_（H12-H27）'!$D$37:$G$37</c:f>
              <c:numCache>
                <c:formatCode>0.0</c:formatCode>
                <c:ptCount val="4"/>
                <c:pt idx="0">
                  <c:v>77.8</c:v>
                </c:pt>
                <c:pt idx="1">
                  <c:v>78.3</c:v>
                </c:pt>
                <c:pt idx="2">
                  <c:v>79.900000000000006</c:v>
                </c:pt>
                <c:pt idx="3">
                  <c:v>79.900000000000006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2"/>
          <c:order val="32"/>
          <c:tx>
            <c:strRef>
              <c:f>'表_市町村別平均寿命_（H12-H27）'!$C$38</c:f>
              <c:strCache>
                <c:ptCount val="1"/>
                <c:pt idx="0">
                  <c:v>宜野座村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'表_市町村別平均寿命_（H12-H27）'!$D$38:$G$38</c:f>
              <c:numCache>
                <c:formatCode>0.0</c:formatCode>
                <c:ptCount val="4"/>
                <c:pt idx="0">
                  <c:v>77.2</c:v>
                </c:pt>
                <c:pt idx="1">
                  <c:v>77</c:v>
                </c:pt>
                <c:pt idx="2">
                  <c:v>79.900000000000006</c:v>
                </c:pt>
                <c:pt idx="3">
                  <c:v>80.5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3"/>
          <c:order val="33"/>
          <c:tx>
            <c:strRef>
              <c:f>'表_市町村別平均寿命_（H12-H27）'!$C$39</c:f>
              <c:strCache>
                <c:ptCount val="1"/>
                <c:pt idx="0">
                  <c:v>金武町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'表_市町村別平均寿命_（H12-H27）'!$D$39:$G$39</c:f>
              <c:numCache>
                <c:formatCode>0.0</c:formatCode>
                <c:ptCount val="4"/>
                <c:pt idx="0">
                  <c:v>78.400000000000006</c:v>
                </c:pt>
                <c:pt idx="1">
                  <c:v>77.599999999999994</c:v>
                </c:pt>
                <c:pt idx="2">
                  <c:v>80</c:v>
                </c:pt>
                <c:pt idx="3">
                  <c:v>79.400000000000006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4"/>
          <c:order val="34"/>
          <c:tx>
            <c:strRef>
              <c:f>'表_市町村別平均寿命_（H12-H27）'!$C$40</c:f>
              <c:strCache>
                <c:ptCount val="1"/>
                <c:pt idx="0">
                  <c:v>伊江村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'表_市町村別平均寿命_（H12-H27）'!$D$40:$G$40</c:f>
              <c:numCache>
                <c:formatCode>0.0</c:formatCode>
                <c:ptCount val="4"/>
                <c:pt idx="0">
                  <c:v>77.099999999999994</c:v>
                </c:pt>
                <c:pt idx="1">
                  <c:v>78.8</c:v>
                </c:pt>
                <c:pt idx="2">
                  <c:v>79.7</c:v>
                </c:pt>
                <c:pt idx="3">
                  <c:v>80.099999999999994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5"/>
          <c:order val="35"/>
          <c:tx>
            <c:strRef>
              <c:f>'表_市町村別平均寿命_（H12-H27）'!$C$41</c:f>
              <c:strCache>
                <c:ptCount val="1"/>
                <c:pt idx="0">
                  <c:v>読谷村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'表_市町村別平均寿命_（H12-H27）'!$D$41:$G$41</c:f>
              <c:numCache>
                <c:formatCode>0.0</c:formatCode>
                <c:ptCount val="4"/>
                <c:pt idx="0">
                  <c:v>77.3</c:v>
                </c:pt>
                <c:pt idx="1">
                  <c:v>78.7</c:v>
                </c:pt>
                <c:pt idx="2">
                  <c:v>79.5</c:v>
                </c:pt>
                <c:pt idx="3">
                  <c:v>80.400000000000006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6"/>
          <c:order val="36"/>
          <c:tx>
            <c:strRef>
              <c:f>'表_市町村別平均寿命_（H12-H27）'!$C$42</c:f>
              <c:strCache>
                <c:ptCount val="1"/>
                <c:pt idx="0">
                  <c:v>嘉手納町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'表_市町村別平均寿命_（H12-H27）'!$D$42:$G$42</c:f>
              <c:numCache>
                <c:formatCode>0.0</c:formatCode>
                <c:ptCount val="4"/>
                <c:pt idx="0">
                  <c:v>76.599999999999994</c:v>
                </c:pt>
                <c:pt idx="1">
                  <c:v>78</c:v>
                </c:pt>
                <c:pt idx="2">
                  <c:v>78.5</c:v>
                </c:pt>
                <c:pt idx="3">
                  <c:v>79.8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7"/>
          <c:order val="37"/>
          <c:tx>
            <c:strRef>
              <c:f>'表_市町村別平均寿命_（H12-H27）'!$C$43</c:f>
              <c:strCache>
                <c:ptCount val="1"/>
                <c:pt idx="0">
                  <c:v>北谷町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'表_市町村別平均寿命_（H12-H27）'!$D$43:$G$43</c:f>
              <c:numCache>
                <c:formatCode>0.0</c:formatCode>
                <c:ptCount val="4"/>
                <c:pt idx="0">
                  <c:v>78.5</c:v>
                </c:pt>
                <c:pt idx="1">
                  <c:v>79.7</c:v>
                </c:pt>
                <c:pt idx="2">
                  <c:v>79.8</c:v>
                </c:pt>
                <c:pt idx="3">
                  <c:v>81.099999999999994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8"/>
          <c:order val="38"/>
          <c:tx>
            <c:strRef>
              <c:f>'表_市町村別平均寿命_（H12-H27）'!$C$44</c:f>
              <c:strCache>
                <c:ptCount val="1"/>
                <c:pt idx="0">
                  <c:v>北中城村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'表_市町村別平均寿命_（H12-H27）'!$D$44:$G$44</c:f>
              <c:numCache>
                <c:formatCode>0.0</c:formatCode>
                <c:ptCount val="4"/>
                <c:pt idx="0">
                  <c:v>78.599999999999994</c:v>
                </c:pt>
                <c:pt idx="1">
                  <c:v>78.900000000000006</c:v>
                </c:pt>
                <c:pt idx="2">
                  <c:v>80.2</c:v>
                </c:pt>
                <c:pt idx="3">
                  <c:v>81.099999999999994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9"/>
          <c:order val="39"/>
          <c:tx>
            <c:strRef>
              <c:f>'表_市町村別平均寿命_（H12-H27）'!$C$45</c:f>
              <c:strCache>
                <c:ptCount val="1"/>
                <c:pt idx="0">
                  <c:v>中城村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'表_市町村別平均寿命_（H12-H27）'!$D$45:$G$45</c:f>
              <c:numCache>
                <c:formatCode>0.0</c:formatCode>
                <c:ptCount val="4"/>
                <c:pt idx="0">
                  <c:v>78.599999999999994</c:v>
                </c:pt>
                <c:pt idx="1">
                  <c:v>78.900000000000006</c:v>
                </c:pt>
                <c:pt idx="2">
                  <c:v>79.7</c:v>
                </c:pt>
                <c:pt idx="3">
                  <c:v>80.7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0"/>
          <c:order val="40"/>
          <c:tx>
            <c:strRef>
              <c:f>'表_市町村別平均寿命_（H12-H27）'!$C$46</c:f>
              <c:strCache>
                <c:ptCount val="1"/>
                <c:pt idx="0">
                  <c:v>西原町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'表_市町村別平均寿命_（H12-H27）'!$D$46:$G$46</c:f>
              <c:numCache>
                <c:formatCode>0.0</c:formatCode>
                <c:ptCount val="4"/>
                <c:pt idx="0">
                  <c:v>79.2</c:v>
                </c:pt>
                <c:pt idx="1">
                  <c:v>79.400000000000006</c:v>
                </c:pt>
                <c:pt idx="2">
                  <c:v>80.5</c:v>
                </c:pt>
                <c:pt idx="3">
                  <c:v>81.3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1"/>
          <c:order val="41"/>
          <c:tx>
            <c:strRef>
              <c:f>'表_市町村別平均寿命_（H12-H27）'!$C$47</c:f>
              <c:strCache>
                <c:ptCount val="1"/>
                <c:pt idx="0">
                  <c:v>与那原町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'表_市町村別平均寿命_（H12-H27）'!$D$47:$G$47</c:f>
              <c:numCache>
                <c:formatCode>0.0</c:formatCode>
                <c:ptCount val="4"/>
                <c:pt idx="0">
                  <c:v>77.3</c:v>
                </c:pt>
                <c:pt idx="1">
                  <c:v>78.900000000000006</c:v>
                </c:pt>
                <c:pt idx="2">
                  <c:v>80</c:v>
                </c:pt>
                <c:pt idx="3">
                  <c:v>80.8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2"/>
          <c:order val="42"/>
          <c:tx>
            <c:strRef>
              <c:f>'表_市町村別平均寿命_（H12-H27）'!$C$48</c:f>
              <c:strCache>
                <c:ptCount val="1"/>
                <c:pt idx="0">
                  <c:v>南風原町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'表_市町村別平均寿命_（H12-H27）'!$D$48:$G$48</c:f>
              <c:numCache>
                <c:formatCode>0.0</c:formatCode>
                <c:ptCount val="4"/>
                <c:pt idx="0">
                  <c:v>79.099999999999994</c:v>
                </c:pt>
                <c:pt idx="1">
                  <c:v>79.599999999999994</c:v>
                </c:pt>
                <c:pt idx="2">
                  <c:v>81.900000000000006</c:v>
                </c:pt>
                <c:pt idx="3">
                  <c:v>81.3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3"/>
          <c:order val="43"/>
          <c:tx>
            <c:strRef>
              <c:f>'表_市町村別平均寿命_（H12-H27）'!$C$49</c:f>
              <c:strCache>
                <c:ptCount val="1"/>
                <c:pt idx="0">
                  <c:v>渡嘉敷村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'表_市町村別平均寿命_（H12-H27）'!$D$49:$G$49</c:f>
              <c:numCache>
                <c:formatCode>0.0</c:formatCode>
                <c:ptCount val="4"/>
                <c:pt idx="0">
                  <c:v>77</c:v>
                </c:pt>
                <c:pt idx="1">
                  <c:v>78.8</c:v>
                </c:pt>
                <c:pt idx="2">
                  <c:v>79</c:v>
                </c:pt>
                <c:pt idx="3">
                  <c:v>80.3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4"/>
          <c:order val="44"/>
          <c:tx>
            <c:strRef>
              <c:f>'表_市町村別平均寿命_（H12-H27）'!$C$50</c:f>
              <c:strCache>
                <c:ptCount val="1"/>
                <c:pt idx="0">
                  <c:v>座間味村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'表_市町村別平均寿命_（H12-H27）'!$D$50:$G$50</c:f>
              <c:numCache>
                <c:formatCode>0.0</c:formatCode>
                <c:ptCount val="4"/>
                <c:pt idx="0">
                  <c:v>78.099999999999994</c:v>
                </c:pt>
                <c:pt idx="1">
                  <c:v>78.8</c:v>
                </c:pt>
                <c:pt idx="2">
                  <c:v>78.900000000000006</c:v>
                </c:pt>
                <c:pt idx="3">
                  <c:v>80.2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5"/>
          <c:order val="45"/>
          <c:tx>
            <c:strRef>
              <c:f>'表_市町村別平均寿命_（H12-H27）'!$C$51</c:f>
              <c:strCache>
                <c:ptCount val="1"/>
                <c:pt idx="0">
                  <c:v>粟国村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'表_市町村別平均寿命_（H12-H27）'!$D$51:$G$51</c:f>
              <c:numCache>
                <c:formatCode>0.0</c:formatCode>
                <c:ptCount val="4"/>
                <c:pt idx="0">
                  <c:v>77.3</c:v>
                </c:pt>
                <c:pt idx="1">
                  <c:v>78.599999999999994</c:v>
                </c:pt>
                <c:pt idx="2">
                  <c:v>78.900000000000006</c:v>
                </c:pt>
                <c:pt idx="3">
                  <c:v>80.599999999999994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6"/>
          <c:order val="46"/>
          <c:tx>
            <c:strRef>
              <c:f>'表_市町村別平均寿命_（H12-H27）'!$C$52</c:f>
              <c:strCache>
                <c:ptCount val="1"/>
                <c:pt idx="0">
                  <c:v>渡名喜村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'表_市町村別平均寿命_（H12-H27）'!$D$52:$G$52</c:f>
              <c:numCache>
                <c:formatCode>0.0</c:formatCode>
                <c:ptCount val="4"/>
                <c:pt idx="0">
                  <c:v>77.599999999999994</c:v>
                </c:pt>
                <c:pt idx="1">
                  <c:v>78.3</c:v>
                </c:pt>
                <c:pt idx="2">
                  <c:v>79.400000000000006</c:v>
                </c:pt>
                <c:pt idx="3">
                  <c:v>80.2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7"/>
          <c:order val="47"/>
          <c:tx>
            <c:strRef>
              <c:f>'表_市町村別平均寿命_（H12-H27）'!$C$53</c:f>
              <c:strCache>
                <c:ptCount val="1"/>
                <c:pt idx="0">
                  <c:v>南大東村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'表_市町村別平均寿命_（H12-H27）'!$D$53:$G$53</c:f>
              <c:numCache>
                <c:formatCode>0.0</c:formatCode>
                <c:ptCount val="4"/>
                <c:pt idx="0">
                  <c:v>77.7</c:v>
                </c:pt>
                <c:pt idx="1">
                  <c:v>78.8</c:v>
                </c:pt>
                <c:pt idx="2">
                  <c:v>79.7</c:v>
                </c:pt>
                <c:pt idx="3">
                  <c:v>80.2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8"/>
          <c:order val="48"/>
          <c:tx>
            <c:strRef>
              <c:f>'表_市町村別平均寿命_（H12-H27）'!$C$54</c:f>
              <c:strCache>
                <c:ptCount val="1"/>
                <c:pt idx="0">
                  <c:v>北大東村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'表_市町村別平均寿命_（H12-H27）'!$D$54:$G$54</c:f>
              <c:numCache>
                <c:formatCode>0.0</c:formatCode>
                <c:ptCount val="4"/>
                <c:pt idx="0">
                  <c:v>77.8</c:v>
                </c:pt>
                <c:pt idx="1">
                  <c:v>79</c:v>
                </c:pt>
                <c:pt idx="2">
                  <c:v>79.3</c:v>
                </c:pt>
                <c:pt idx="3">
                  <c:v>80.3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9"/>
          <c:order val="49"/>
          <c:tx>
            <c:strRef>
              <c:f>'表_市町村別平均寿命_（H12-H27）'!$C$55</c:f>
              <c:strCache>
                <c:ptCount val="1"/>
                <c:pt idx="0">
                  <c:v>伊平屋村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'表_市町村別平均寿命_（H12-H27）'!$D$55:$G$55</c:f>
              <c:numCache>
                <c:formatCode>0.0</c:formatCode>
                <c:ptCount val="4"/>
                <c:pt idx="0">
                  <c:v>77.7</c:v>
                </c:pt>
                <c:pt idx="1">
                  <c:v>78.5</c:v>
                </c:pt>
                <c:pt idx="2">
                  <c:v>79.5</c:v>
                </c:pt>
                <c:pt idx="3">
                  <c:v>80.400000000000006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0"/>
          <c:order val="50"/>
          <c:tx>
            <c:strRef>
              <c:f>'表_市町村別平均寿命_（H12-H27）'!$C$56</c:f>
              <c:strCache>
                <c:ptCount val="1"/>
                <c:pt idx="0">
                  <c:v>伊是名村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'表_市町村別平均寿命_（H12-H27）'!$D$56:$G$56</c:f>
              <c:numCache>
                <c:formatCode>0.0</c:formatCode>
                <c:ptCount val="4"/>
                <c:pt idx="0">
                  <c:v>77.3</c:v>
                </c:pt>
                <c:pt idx="1">
                  <c:v>78.2</c:v>
                </c:pt>
                <c:pt idx="2">
                  <c:v>79.599999999999994</c:v>
                </c:pt>
                <c:pt idx="3">
                  <c:v>80.2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1"/>
          <c:order val="51"/>
          <c:tx>
            <c:strRef>
              <c:f>'表_市町村別平均寿命_（H12-H27）'!$C$57</c:f>
              <c:strCache>
                <c:ptCount val="1"/>
                <c:pt idx="0">
                  <c:v>久米島町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'表_市町村別平均寿命_（H12-H27）'!$D$57:$G$57</c:f>
              <c:numCache>
                <c:formatCode>0.0</c:formatCode>
                <c:ptCount val="4"/>
                <c:pt idx="1">
                  <c:v>78.900000000000006</c:v>
                </c:pt>
                <c:pt idx="2">
                  <c:v>79.400000000000006</c:v>
                </c:pt>
                <c:pt idx="3">
                  <c:v>80.3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2"/>
          <c:order val="52"/>
          <c:tx>
            <c:strRef>
              <c:f>'表_市町村別平均寿命_（H12-H27）'!$C$58</c:f>
              <c:strCache>
                <c:ptCount val="1"/>
                <c:pt idx="0">
                  <c:v>仲里村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'表_市町村別平均寿命_（H12-H27）'!$D$58:$G$58</c:f>
              <c:numCache>
                <c:formatCode>0.0</c:formatCode>
                <c:ptCount val="4"/>
                <c:pt idx="0">
                  <c:v>78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3"/>
          <c:order val="53"/>
          <c:tx>
            <c:strRef>
              <c:f>'表_市町村別平均寿命_（H12-H27）'!$C$59</c:f>
              <c:strCache>
                <c:ptCount val="1"/>
                <c:pt idx="0">
                  <c:v>具志川村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'表_市町村別平均寿命_（H12-H27）'!$D$59:$G$59</c:f>
              <c:numCache>
                <c:formatCode>0.0</c:formatCode>
                <c:ptCount val="4"/>
                <c:pt idx="0">
                  <c:v>77.099999999999994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4"/>
          <c:order val="54"/>
          <c:tx>
            <c:strRef>
              <c:f>'表_市町村別平均寿命_（H12-H27）'!$C$60</c:f>
              <c:strCache>
                <c:ptCount val="1"/>
                <c:pt idx="0">
                  <c:v>八重瀬町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'表_市町村別平均寿命_（H12-H27）'!$D$60:$G$60</c:f>
              <c:numCache>
                <c:formatCode>0.0</c:formatCode>
                <c:ptCount val="4"/>
                <c:pt idx="1">
                  <c:v>78.900000000000006</c:v>
                </c:pt>
                <c:pt idx="2">
                  <c:v>79.900000000000006</c:v>
                </c:pt>
                <c:pt idx="3">
                  <c:v>80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5"/>
          <c:order val="55"/>
          <c:tx>
            <c:strRef>
              <c:f>'表_市町村別平均寿命_（H12-H27）'!$C$61</c:f>
              <c:strCache>
                <c:ptCount val="1"/>
                <c:pt idx="0">
                  <c:v>東風平町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'表_市町村別平均寿命_（H12-H27）'!$D$61:$G$61</c:f>
              <c:numCache>
                <c:formatCode>0.0</c:formatCode>
                <c:ptCount val="4"/>
                <c:pt idx="0">
                  <c:v>78.099999999999994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6"/>
          <c:order val="56"/>
          <c:tx>
            <c:strRef>
              <c:f>'表_市町村別平均寿命_（H12-H27）'!$C$62</c:f>
              <c:strCache>
                <c:ptCount val="1"/>
                <c:pt idx="0">
                  <c:v>具志頭村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'表_市町村別平均寿命_（H12-H27）'!$D$62:$G$62</c:f>
              <c:numCache>
                <c:formatCode>0.0</c:formatCode>
                <c:ptCount val="4"/>
                <c:pt idx="0">
                  <c:v>76.7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7"/>
          <c:order val="57"/>
          <c:tx>
            <c:strRef>
              <c:f>'表_市町村別平均寿命_（H12-H27）'!$C$63</c:f>
              <c:strCache>
                <c:ptCount val="1"/>
                <c:pt idx="0">
                  <c:v>多良間村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'表_市町村別平均寿命_（H12-H27）'!$D$63:$G$63</c:f>
              <c:numCache>
                <c:formatCode>0.0</c:formatCode>
                <c:ptCount val="4"/>
                <c:pt idx="0">
                  <c:v>76.7</c:v>
                </c:pt>
                <c:pt idx="1">
                  <c:v>78.5</c:v>
                </c:pt>
                <c:pt idx="2">
                  <c:v>79</c:v>
                </c:pt>
                <c:pt idx="3">
                  <c:v>80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8"/>
          <c:order val="58"/>
          <c:tx>
            <c:strRef>
              <c:f>'表_市町村別平均寿命_（H12-H27）'!$C$64</c:f>
              <c:strCache>
                <c:ptCount val="1"/>
                <c:pt idx="0">
                  <c:v>竹富町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'表_市町村別平均寿命_（H12-H27）'!$D$64:$G$64</c:f>
              <c:numCache>
                <c:formatCode>0.0</c:formatCode>
                <c:ptCount val="4"/>
                <c:pt idx="0">
                  <c:v>78.099999999999994</c:v>
                </c:pt>
                <c:pt idx="1">
                  <c:v>78.8</c:v>
                </c:pt>
                <c:pt idx="2">
                  <c:v>79.7</c:v>
                </c:pt>
                <c:pt idx="3">
                  <c:v>80.5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9"/>
          <c:order val="59"/>
          <c:tx>
            <c:strRef>
              <c:f>'表_市町村別平均寿命_（H12-H27）'!$C$65</c:f>
              <c:strCache>
                <c:ptCount val="1"/>
                <c:pt idx="0">
                  <c:v>与那国町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'表_市町村別平均寿命_（H12-H27）'!$D$5:$G$5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'表_市町村別平均寿命_（H12-H27）'!$D$65:$G$65</c:f>
              <c:numCache>
                <c:formatCode>0.0</c:formatCode>
                <c:ptCount val="4"/>
                <c:pt idx="0">
                  <c:v>76.7</c:v>
                </c:pt>
                <c:pt idx="1">
                  <c:v>78.5</c:v>
                </c:pt>
                <c:pt idx="2">
                  <c:v>79.2</c:v>
                </c:pt>
                <c:pt idx="3">
                  <c:v>80</c:v>
                </c:pt>
              </c:numCache>
              <c:extLst xmlns:c15="http://schemas.microsoft.com/office/drawing/2012/chart"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24320"/>
        <c:axId val="126157184"/>
        <c:extLst/>
      </c:lineChart>
      <c:catAx>
        <c:axId val="12602432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157184"/>
        <c:crosses val="autoZero"/>
        <c:auto val="1"/>
        <c:lblAlgn val="ctr"/>
        <c:lblOffset val="100"/>
        <c:noMultiLvlLbl val="0"/>
      </c:catAx>
      <c:valAx>
        <c:axId val="126157184"/>
        <c:scaling>
          <c:orientation val="minMax"/>
          <c:min val="7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02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</a:rPr>
              <a:t>市町村の平均寿命の推移（女）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4693502841735074E-2"/>
          <c:y val="9.2270596525628842E-2"/>
          <c:w val="0.83632402550591645"/>
          <c:h val="0.80920346913157593"/>
        </c:manualLayout>
      </c:layout>
      <c:lineChart>
        <c:grouping val="standard"/>
        <c:varyColors val="0"/>
        <c:ser>
          <c:idx val="0"/>
          <c:order val="0"/>
          <c:tx>
            <c:strRef>
              <c:f>'表_市町村別平均寿命_（H12-H27）'!$C$6</c:f>
              <c:strCache>
                <c:ptCount val="1"/>
                <c:pt idx="0">
                  <c:v>全国</c:v>
                </c:pt>
              </c:strCache>
            </c:strRef>
          </c:tx>
          <c:spPr>
            <a:ln w="31750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'表_市町村別平均寿命_（H12-H27）'!$J$6:$M$6</c:f>
              <c:numCache>
                <c:formatCode>0.0</c:formatCode>
                <c:ptCount val="4"/>
                <c:pt idx="0">
                  <c:v>84.6</c:v>
                </c:pt>
                <c:pt idx="1">
                  <c:v>85.8</c:v>
                </c:pt>
                <c:pt idx="2">
                  <c:v>86.4</c:v>
                </c:pt>
                <c:pt idx="3">
                  <c:v>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'表_市町村別平均寿命_（H12-H27）'!$C$7</c:f>
              <c:strCache>
                <c:ptCount val="1"/>
                <c:pt idx="0">
                  <c:v>沖縄県</c:v>
                </c:pt>
              </c:strCache>
            </c:strRef>
          </c:tx>
          <c:spPr>
            <a:ln w="317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'表_市町村別平均寿命_（H12-H27）'!$J$7:$M$7</c:f>
              <c:numCache>
                <c:formatCode>0.0</c:formatCode>
                <c:ptCount val="4"/>
                <c:pt idx="0">
                  <c:v>86.1</c:v>
                </c:pt>
                <c:pt idx="1">
                  <c:v>86.9</c:v>
                </c:pt>
                <c:pt idx="2">
                  <c:v>87</c:v>
                </c:pt>
                <c:pt idx="3">
                  <c:v>87.5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'表_市町村別平均寿命_（H12-H27）'!$C$8</c:f>
              <c:strCache>
                <c:ptCount val="1"/>
                <c:pt idx="0">
                  <c:v>那覇市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'表_市町村別平均寿命_（H12-H27）'!$J$8:$M$8</c:f>
              <c:numCache>
                <c:formatCode>0.0</c:formatCode>
                <c:ptCount val="4"/>
                <c:pt idx="0">
                  <c:v>85.6</c:v>
                </c:pt>
                <c:pt idx="1">
                  <c:v>86.4</c:v>
                </c:pt>
                <c:pt idx="2">
                  <c:v>86.7</c:v>
                </c:pt>
                <c:pt idx="3">
                  <c:v>86.9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"/>
          <c:order val="3"/>
          <c:tx>
            <c:strRef>
              <c:f>'表_市町村別平均寿命_（H12-H27）'!$C$9</c:f>
              <c:strCache>
                <c:ptCount val="1"/>
                <c:pt idx="0">
                  <c:v>宜野湾市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'表_市町村別平均寿命_（H12-H27）'!$J$9:$M$9</c:f>
              <c:numCache>
                <c:formatCode>0.0</c:formatCode>
                <c:ptCount val="4"/>
                <c:pt idx="0">
                  <c:v>85.6</c:v>
                </c:pt>
                <c:pt idx="1">
                  <c:v>86</c:v>
                </c:pt>
                <c:pt idx="2">
                  <c:v>87.4</c:v>
                </c:pt>
                <c:pt idx="3">
                  <c:v>87.7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"/>
          <c:order val="4"/>
          <c:tx>
            <c:strRef>
              <c:f>'表_市町村別平均寿命_（H12-H27）'!$C$10</c:f>
              <c:strCache>
                <c:ptCount val="1"/>
                <c:pt idx="0">
                  <c:v>石垣市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'表_市町村別平均寿命_（H12-H27）'!$J$10:$M$10</c:f>
              <c:numCache>
                <c:formatCode>0.0</c:formatCode>
                <c:ptCount val="4"/>
                <c:pt idx="0">
                  <c:v>86.5</c:v>
                </c:pt>
                <c:pt idx="1">
                  <c:v>86.6</c:v>
                </c:pt>
                <c:pt idx="2">
                  <c:v>87.7</c:v>
                </c:pt>
                <c:pt idx="3">
                  <c:v>86.6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'表_市町村別平均寿命_（H12-H27）'!$C$11</c:f>
              <c:strCache>
                <c:ptCount val="1"/>
                <c:pt idx="0">
                  <c:v>浦添市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'表_市町村別平均寿命_（H12-H27）'!$J$11:$M$11</c:f>
              <c:numCache>
                <c:formatCode>0.0</c:formatCode>
                <c:ptCount val="4"/>
                <c:pt idx="0">
                  <c:v>86.7</c:v>
                </c:pt>
                <c:pt idx="1">
                  <c:v>86.9</c:v>
                </c:pt>
                <c:pt idx="2">
                  <c:v>86.2</c:v>
                </c:pt>
                <c:pt idx="3">
                  <c:v>88.2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6"/>
          <c:order val="6"/>
          <c:tx>
            <c:strRef>
              <c:f>'表_市町村別平均寿命_（H12-H27）'!$C$12</c:f>
              <c:strCache>
                <c:ptCount val="1"/>
                <c:pt idx="0">
                  <c:v>名護市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'表_市町村別平均寿命_（H12-H27）'!$J$12:$M$12</c:f>
              <c:numCache>
                <c:formatCode>0.0</c:formatCode>
                <c:ptCount val="4"/>
                <c:pt idx="0">
                  <c:v>86.2</c:v>
                </c:pt>
                <c:pt idx="1">
                  <c:v>86.9</c:v>
                </c:pt>
                <c:pt idx="2">
                  <c:v>86.9</c:v>
                </c:pt>
                <c:pt idx="3">
                  <c:v>88.8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7"/>
          <c:order val="7"/>
          <c:tx>
            <c:strRef>
              <c:f>'表_市町村別平均寿命_（H12-H27）'!$C$13</c:f>
              <c:strCache>
                <c:ptCount val="1"/>
                <c:pt idx="0">
                  <c:v>糸満市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'表_市町村別平均寿命_（H12-H27）'!$J$13:$M$13</c:f>
              <c:numCache>
                <c:formatCode>0.0</c:formatCode>
                <c:ptCount val="4"/>
                <c:pt idx="0">
                  <c:v>86.1</c:v>
                </c:pt>
                <c:pt idx="1">
                  <c:v>86.7</c:v>
                </c:pt>
                <c:pt idx="2">
                  <c:v>86.3</c:v>
                </c:pt>
                <c:pt idx="3">
                  <c:v>87.1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8"/>
          <c:order val="8"/>
          <c:tx>
            <c:strRef>
              <c:f>'表_市町村別平均寿命_（H12-H27）'!$C$14</c:f>
              <c:strCache>
                <c:ptCount val="1"/>
                <c:pt idx="0">
                  <c:v>沖縄市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'表_市町村別平均寿命_（H12-H27）'!$J$14:$M$14</c:f>
              <c:numCache>
                <c:formatCode>0.0</c:formatCode>
                <c:ptCount val="4"/>
                <c:pt idx="0">
                  <c:v>85.2</c:v>
                </c:pt>
                <c:pt idx="1">
                  <c:v>85.6</c:v>
                </c:pt>
                <c:pt idx="2">
                  <c:v>86.5</c:v>
                </c:pt>
                <c:pt idx="3">
                  <c:v>87.2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9"/>
          <c:order val="9"/>
          <c:tx>
            <c:strRef>
              <c:f>'表_市町村別平均寿命_（H12-H27）'!$C$15</c:f>
              <c:strCache>
                <c:ptCount val="1"/>
                <c:pt idx="0">
                  <c:v>豊見城市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'表_市町村別平均寿命_（H12-H27）'!$J$15:$M$15</c:f>
              <c:numCache>
                <c:formatCode>0.0</c:formatCode>
                <c:ptCount val="4"/>
                <c:pt idx="0">
                  <c:v>89.2</c:v>
                </c:pt>
                <c:pt idx="1">
                  <c:v>88.5</c:v>
                </c:pt>
                <c:pt idx="2">
                  <c:v>88.3</c:v>
                </c:pt>
                <c:pt idx="3">
                  <c:v>88.3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0"/>
          <c:order val="10"/>
          <c:tx>
            <c:strRef>
              <c:f>'表_市町村別平均寿命_（H12-H27）'!$C$16</c:f>
              <c:strCache>
                <c:ptCount val="1"/>
                <c:pt idx="0">
                  <c:v>うるま市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'表_市町村別平均寿命_（H12-H27）'!$J$16:$M$16</c:f>
              <c:numCache>
                <c:formatCode>0.0</c:formatCode>
                <c:ptCount val="4"/>
                <c:pt idx="1">
                  <c:v>87.1</c:v>
                </c:pt>
                <c:pt idx="2">
                  <c:v>87.2</c:v>
                </c:pt>
                <c:pt idx="3">
                  <c:v>87.5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1"/>
          <c:order val="11"/>
          <c:tx>
            <c:strRef>
              <c:f>'表_市町村別平均寿命_（H12-H27）'!$C$17</c:f>
              <c:strCache>
                <c:ptCount val="1"/>
                <c:pt idx="0">
                  <c:v>石川市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'表_市町村別平均寿命_（H12-H27）'!$J$17:$M$17</c:f>
              <c:numCache>
                <c:formatCode>0.0</c:formatCode>
                <c:ptCount val="4"/>
                <c:pt idx="0">
                  <c:v>85.9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2"/>
          <c:order val="12"/>
          <c:tx>
            <c:strRef>
              <c:f>'表_市町村別平均寿命_（H12-H27）'!$C$18</c:f>
              <c:strCache>
                <c:ptCount val="1"/>
                <c:pt idx="0">
                  <c:v>具志川市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'表_市町村別平均寿命_（H12-H27）'!$J$18:$M$18</c:f>
              <c:numCache>
                <c:formatCode>0.0</c:formatCode>
                <c:ptCount val="4"/>
                <c:pt idx="0">
                  <c:v>85.7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3"/>
          <c:order val="13"/>
          <c:tx>
            <c:strRef>
              <c:f>'表_市町村別平均寿命_（H12-H27）'!$C$19</c:f>
              <c:strCache>
                <c:ptCount val="1"/>
                <c:pt idx="0">
                  <c:v>与那城町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'表_市町村別平均寿命_（H12-H27）'!$J$19:$M$19</c:f>
              <c:numCache>
                <c:formatCode>0.0</c:formatCode>
                <c:ptCount val="4"/>
                <c:pt idx="0">
                  <c:v>85.4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4"/>
          <c:order val="14"/>
          <c:tx>
            <c:strRef>
              <c:f>'表_市町村別平均寿命_（H12-H27）'!$C$20</c:f>
              <c:strCache>
                <c:ptCount val="1"/>
                <c:pt idx="0">
                  <c:v>勝連町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'表_市町村別平均寿命_（H12-H27）'!$J$20:$M$20</c:f>
              <c:numCache>
                <c:formatCode>0.0</c:formatCode>
                <c:ptCount val="4"/>
                <c:pt idx="0">
                  <c:v>86.1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5"/>
          <c:order val="15"/>
          <c:tx>
            <c:strRef>
              <c:f>'表_市町村別平均寿命_（H12-H27）'!$C$21</c:f>
              <c:strCache>
                <c:ptCount val="1"/>
                <c:pt idx="0">
                  <c:v>宮古島市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'表_市町村別平均寿命_（H12-H27）'!$J$21:$M$21</c:f>
              <c:numCache>
                <c:formatCode>0.0</c:formatCode>
                <c:ptCount val="4"/>
                <c:pt idx="1">
                  <c:v>86.6</c:v>
                </c:pt>
                <c:pt idx="2">
                  <c:v>86.2</c:v>
                </c:pt>
                <c:pt idx="3">
                  <c:v>87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6"/>
          <c:order val="16"/>
          <c:tx>
            <c:strRef>
              <c:f>'表_市町村別平均寿命_（H12-H27）'!$C$22</c:f>
              <c:strCache>
                <c:ptCount val="1"/>
                <c:pt idx="0">
                  <c:v>平良市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'表_市町村別平均寿命_（H12-H27）'!$J$22:$M$22</c:f>
              <c:numCache>
                <c:formatCode>0.0</c:formatCode>
                <c:ptCount val="4"/>
                <c:pt idx="0">
                  <c:v>85.5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7"/>
          <c:order val="17"/>
          <c:tx>
            <c:strRef>
              <c:f>'表_市町村別平均寿命_（H12-H27）'!$C$23</c:f>
              <c:strCache>
                <c:ptCount val="1"/>
                <c:pt idx="0">
                  <c:v>城辺町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'表_市町村別平均寿命_（H12-H27）'!$J$23:$M$23</c:f>
              <c:numCache>
                <c:formatCode>0.0</c:formatCode>
                <c:ptCount val="4"/>
                <c:pt idx="0">
                  <c:v>85.4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8"/>
          <c:order val="18"/>
          <c:tx>
            <c:strRef>
              <c:f>'表_市町村別平均寿命_（H12-H27）'!$C$24</c:f>
              <c:strCache>
                <c:ptCount val="1"/>
                <c:pt idx="0">
                  <c:v>下地町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'表_市町村別平均寿命_（H12-H27）'!$J$24:$M$24</c:f>
              <c:numCache>
                <c:formatCode>0.0</c:formatCode>
                <c:ptCount val="4"/>
                <c:pt idx="0">
                  <c:v>86.7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9"/>
          <c:order val="19"/>
          <c:tx>
            <c:strRef>
              <c:f>'表_市町村別平均寿命_（H12-H27）'!$C$25</c:f>
              <c:strCache>
                <c:ptCount val="1"/>
                <c:pt idx="0">
                  <c:v>上野村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'表_市町村別平均寿命_（H12-H27）'!$J$25:$M$25</c:f>
              <c:numCache>
                <c:formatCode>0.0</c:formatCode>
                <c:ptCount val="4"/>
                <c:pt idx="0">
                  <c:v>85.9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0"/>
          <c:order val="20"/>
          <c:tx>
            <c:strRef>
              <c:f>'表_市町村別平均寿命_（H12-H27）'!$C$26</c:f>
              <c:strCache>
                <c:ptCount val="1"/>
                <c:pt idx="0">
                  <c:v>伊良部町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'表_市町村別平均寿命_（H12-H27）'!$J$26:$M$26</c:f>
              <c:numCache>
                <c:formatCode>0.0</c:formatCode>
                <c:ptCount val="4"/>
                <c:pt idx="0">
                  <c:v>85.8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1"/>
          <c:order val="21"/>
          <c:tx>
            <c:strRef>
              <c:f>'表_市町村別平均寿命_（H12-H27）'!$C$27</c:f>
              <c:strCache>
                <c:ptCount val="1"/>
                <c:pt idx="0">
                  <c:v>南城市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'表_市町村別平均寿命_（H12-H27）'!$J$27:$M$27</c:f>
              <c:numCache>
                <c:formatCode>0.0</c:formatCode>
                <c:ptCount val="4"/>
                <c:pt idx="1">
                  <c:v>88.3</c:v>
                </c:pt>
                <c:pt idx="2">
                  <c:v>86.8</c:v>
                </c:pt>
                <c:pt idx="3">
                  <c:v>87.6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2"/>
          <c:order val="22"/>
          <c:tx>
            <c:strRef>
              <c:f>'表_市町村別平均寿命_（H12-H27）'!$C$28</c:f>
              <c:strCache>
                <c:ptCount val="1"/>
                <c:pt idx="0">
                  <c:v>玉城村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'表_市町村別平均寿命_（H12-H27）'!$J$28:$M$28</c:f>
              <c:numCache>
                <c:formatCode>0.0</c:formatCode>
                <c:ptCount val="4"/>
                <c:pt idx="0">
                  <c:v>85.3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3"/>
          <c:order val="23"/>
          <c:tx>
            <c:strRef>
              <c:f>'表_市町村別平均寿命_（H12-H27）'!$C$29</c:f>
              <c:strCache>
                <c:ptCount val="1"/>
                <c:pt idx="0">
                  <c:v>知念村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'表_市町村別平均寿命_（H12-H27）'!$J$29:$M$29</c:f>
              <c:numCache>
                <c:formatCode>0.0</c:formatCode>
                <c:ptCount val="4"/>
                <c:pt idx="0">
                  <c:v>85.6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4"/>
          <c:order val="24"/>
          <c:tx>
            <c:strRef>
              <c:f>'表_市町村別平均寿命_（H12-H27）'!$C$30</c:f>
              <c:strCache>
                <c:ptCount val="1"/>
                <c:pt idx="0">
                  <c:v>佐敷町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'表_市町村別平均寿命_（H12-H27）'!$J$30:$M$30</c:f>
              <c:numCache>
                <c:formatCode>0.0</c:formatCode>
                <c:ptCount val="4"/>
                <c:pt idx="0">
                  <c:v>86.7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5"/>
          <c:order val="25"/>
          <c:tx>
            <c:strRef>
              <c:f>'表_市町村別平均寿命_（H12-H27）'!$C$31</c:f>
              <c:strCache>
                <c:ptCount val="1"/>
                <c:pt idx="0">
                  <c:v>大里村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'表_市町村別平均寿命_（H12-H27）'!$J$31:$M$31</c:f>
              <c:numCache>
                <c:formatCode>0.0</c:formatCode>
                <c:ptCount val="4"/>
                <c:pt idx="0">
                  <c:v>86.4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6"/>
          <c:order val="26"/>
          <c:tx>
            <c:strRef>
              <c:f>'表_市町村別平均寿命_（H12-H27）'!$C$32</c:f>
              <c:strCache>
                <c:ptCount val="1"/>
                <c:pt idx="0">
                  <c:v>国頭村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'表_市町村別平均寿命_（H12-H27）'!$J$32:$M$32</c:f>
              <c:numCache>
                <c:formatCode>0.0</c:formatCode>
                <c:ptCount val="4"/>
                <c:pt idx="0">
                  <c:v>86.4</c:v>
                </c:pt>
                <c:pt idx="1">
                  <c:v>86.6</c:v>
                </c:pt>
                <c:pt idx="2">
                  <c:v>87.2</c:v>
                </c:pt>
                <c:pt idx="3">
                  <c:v>87.4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7"/>
          <c:order val="27"/>
          <c:tx>
            <c:strRef>
              <c:f>'表_市町村別平均寿命_（H12-H27）'!$C$33</c:f>
              <c:strCache>
                <c:ptCount val="1"/>
                <c:pt idx="0">
                  <c:v>大宜味村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'表_市町村別平均寿命_（H12-H27）'!$J$33:$M$33</c:f>
              <c:numCache>
                <c:formatCode>0.0</c:formatCode>
                <c:ptCount val="4"/>
                <c:pt idx="0">
                  <c:v>86.1</c:v>
                </c:pt>
                <c:pt idx="1">
                  <c:v>86.4</c:v>
                </c:pt>
                <c:pt idx="2">
                  <c:v>87.3</c:v>
                </c:pt>
                <c:pt idx="3">
                  <c:v>87.7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8"/>
          <c:order val="28"/>
          <c:tx>
            <c:strRef>
              <c:f>'表_市町村別平均寿命_（H12-H27）'!$C$34</c:f>
              <c:strCache>
                <c:ptCount val="1"/>
                <c:pt idx="0">
                  <c:v>東村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'表_市町村別平均寿命_（H12-H27）'!$J$34:$M$34</c:f>
              <c:numCache>
                <c:formatCode>0.0</c:formatCode>
                <c:ptCount val="4"/>
                <c:pt idx="0">
                  <c:v>85.9</c:v>
                </c:pt>
                <c:pt idx="1">
                  <c:v>86.4</c:v>
                </c:pt>
                <c:pt idx="2">
                  <c:v>86.8</c:v>
                </c:pt>
                <c:pt idx="3">
                  <c:v>87.2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9"/>
          <c:order val="29"/>
          <c:tx>
            <c:strRef>
              <c:f>'表_市町村別平均寿命_（H12-H27）'!$C$35</c:f>
              <c:strCache>
                <c:ptCount val="1"/>
                <c:pt idx="0">
                  <c:v>今帰仁村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'表_市町村別平均寿命_（H12-H27）'!$J$35:$M$35</c:f>
              <c:numCache>
                <c:formatCode>0.0</c:formatCode>
                <c:ptCount val="4"/>
                <c:pt idx="0">
                  <c:v>87.3</c:v>
                </c:pt>
                <c:pt idx="1">
                  <c:v>87.7</c:v>
                </c:pt>
                <c:pt idx="2">
                  <c:v>87.2</c:v>
                </c:pt>
                <c:pt idx="3">
                  <c:v>87.7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0"/>
          <c:order val="30"/>
          <c:tx>
            <c:strRef>
              <c:f>'表_市町村別平均寿命_（H12-H27）'!$C$36</c:f>
              <c:strCache>
                <c:ptCount val="1"/>
                <c:pt idx="0">
                  <c:v>本部町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'表_市町村別平均寿命_（H12-H27）'!$J$36:$M$36</c:f>
              <c:numCache>
                <c:formatCode>0.0</c:formatCode>
                <c:ptCount val="4"/>
                <c:pt idx="0">
                  <c:v>86.5</c:v>
                </c:pt>
                <c:pt idx="1">
                  <c:v>87.4</c:v>
                </c:pt>
                <c:pt idx="2">
                  <c:v>87.2</c:v>
                </c:pt>
                <c:pt idx="3">
                  <c:v>87.7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1"/>
          <c:order val="31"/>
          <c:tx>
            <c:strRef>
              <c:f>'表_市町村別平均寿命_（H12-H27）'!$C$37</c:f>
              <c:strCache>
                <c:ptCount val="1"/>
                <c:pt idx="0">
                  <c:v>恩納村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'表_市町村別平均寿命_（H12-H27）'!$J$37:$M$37</c:f>
              <c:numCache>
                <c:formatCode>0.0</c:formatCode>
                <c:ptCount val="4"/>
                <c:pt idx="0">
                  <c:v>86.1</c:v>
                </c:pt>
                <c:pt idx="1">
                  <c:v>86.6</c:v>
                </c:pt>
                <c:pt idx="2">
                  <c:v>86.2</c:v>
                </c:pt>
                <c:pt idx="3">
                  <c:v>86.7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2"/>
          <c:order val="32"/>
          <c:tx>
            <c:strRef>
              <c:f>'表_市町村別平均寿命_（H12-H27）'!$C$38</c:f>
              <c:strCache>
                <c:ptCount val="1"/>
                <c:pt idx="0">
                  <c:v>宜野座村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'表_市町村別平均寿命_（H12-H27）'!$J$38:$M$38</c:f>
              <c:numCache>
                <c:formatCode>0.0</c:formatCode>
                <c:ptCount val="4"/>
                <c:pt idx="0">
                  <c:v>86</c:v>
                </c:pt>
                <c:pt idx="1">
                  <c:v>86.8</c:v>
                </c:pt>
                <c:pt idx="2">
                  <c:v>86.2</c:v>
                </c:pt>
                <c:pt idx="3">
                  <c:v>87.4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3"/>
          <c:order val="33"/>
          <c:tx>
            <c:strRef>
              <c:f>'表_市町村別平均寿命_（H12-H27）'!$C$39</c:f>
              <c:strCache>
                <c:ptCount val="1"/>
                <c:pt idx="0">
                  <c:v>金武町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'表_市町村別平均寿命_（H12-H27）'!$J$39:$M$39</c:f>
              <c:numCache>
                <c:formatCode>0.0</c:formatCode>
                <c:ptCount val="4"/>
                <c:pt idx="0">
                  <c:v>86.1</c:v>
                </c:pt>
                <c:pt idx="1">
                  <c:v>87.2</c:v>
                </c:pt>
                <c:pt idx="2">
                  <c:v>86</c:v>
                </c:pt>
                <c:pt idx="3">
                  <c:v>87.3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4"/>
          <c:order val="34"/>
          <c:tx>
            <c:strRef>
              <c:f>'表_市町村別平均寿命_（H12-H27）'!$C$40</c:f>
              <c:strCache>
                <c:ptCount val="1"/>
                <c:pt idx="0">
                  <c:v>伊江村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'表_市町村別平均寿命_（H12-H27）'!$J$40:$M$40</c:f>
              <c:numCache>
                <c:formatCode>0.0</c:formatCode>
                <c:ptCount val="4"/>
                <c:pt idx="0">
                  <c:v>85.5</c:v>
                </c:pt>
                <c:pt idx="1">
                  <c:v>87.1</c:v>
                </c:pt>
                <c:pt idx="2">
                  <c:v>86.8</c:v>
                </c:pt>
                <c:pt idx="3">
                  <c:v>87.2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5"/>
          <c:order val="35"/>
          <c:tx>
            <c:strRef>
              <c:f>'表_市町村別平均寿命_（H12-H27）'!$C$41</c:f>
              <c:strCache>
                <c:ptCount val="1"/>
                <c:pt idx="0">
                  <c:v>読谷村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'表_市町村別平均寿命_（H12-H27）'!$J$41:$M$41</c:f>
              <c:numCache>
                <c:formatCode>0.0</c:formatCode>
                <c:ptCount val="4"/>
                <c:pt idx="0">
                  <c:v>85.5</c:v>
                </c:pt>
                <c:pt idx="1">
                  <c:v>86.5</c:v>
                </c:pt>
                <c:pt idx="2">
                  <c:v>87.8</c:v>
                </c:pt>
                <c:pt idx="3">
                  <c:v>87.1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6"/>
          <c:order val="36"/>
          <c:tx>
            <c:strRef>
              <c:f>'表_市町村別平均寿命_（H12-H27）'!$C$42</c:f>
              <c:strCache>
                <c:ptCount val="1"/>
                <c:pt idx="0">
                  <c:v>嘉手納町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'表_市町村別平均寿命_（H12-H27）'!$J$42:$M$42</c:f>
              <c:numCache>
                <c:formatCode>0.0</c:formatCode>
                <c:ptCount val="4"/>
                <c:pt idx="0">
                  <c:v>85.9</c:v>
                </c:pt>
                <c:pt idx="1">
                  <c:v>86.9</c:v>
                </c:pt>
                <c:pt idx="2">
                  <c:v>88.1</c:v>
                </c:pt>
                <c:pt idx="3">
                  <c:v>87.5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7"/>
          <c:order val="37"/>
          <c:tx>
            <c:strRef>
              <c:f>'表_市町村別平均寿命_（H12-H27）'!$C$43</c:f>
              <c:strCache>
                <c:ptCount val="1"/>
                <c:pt idx="0">
                  <c:v>北谷町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'表_市町村別平均寿命_（H12-H27）'!$J$43:$M$43</c:f>
              <c:numCache>
                <c:formatCode>0.0</c:formatCode>
                <c:ptCount val="4"/>
                <c:pt idx="0">
                  <c:v>86.2</c:v>
                </c:pt>
                <c:pt idx="1">
                  <c:v>87.8</c:v>
                </c:pt>
                <c:pt idx="2">
                  <c:v>87.7</c:v>
                </c:pt>
                <c:pt idx="3">
                  <c:v>87.8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8"/>
          <c:order val="38"/>
          <c:tx>
            <c:strRef>
              <c:f>'表_市町村別平均寿命_（H12-H27）'!$C$44</c:f>
              <c:strCache>
                <c:ptCount val="1"/>
                <c:pt idx="0">
                  <c:v>北中城村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'表_市町村別平均寿命_（H12-H27）'!$J$44:$M$44</c:f>
              <c:numCache>
                <c:formatCode>0.0</c:formatCode>
                <c:ptCount val="4"/>
                <c:pt idx="0">
                  <c:v>88.5</c:v>
                </c:pt>
                <c:pt idx="1">
                  <c:v>89.3</c:v>
                </c:pt>
                <c:pt idx="2">
                  <c:v>89</c:v>
                </c:pt>
                <c:pt idx="3">
                  <c:v>89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39"/>
          <c:order val="39"/>
          <c:tx>
            <c:strRef>
              <c:f>'表_市町村別平均寿命_（H12-H27）'!$C$45</c:f>
              <c:strCache>
                <c:ptCount val="1"/>
                <c:pt idx="0">
                  <c:v>中城村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'表_市町村別平均寿命_（H12-H27）'!$J$45:$M$45</c:f>
              <c:numCache>
                <c:formatCode>0.0</c:formatCode>
                <c:ptCount val="4"/>
                <c:pt idx="0">
                  <c:v>86.9</c:v>
                </c:pt>
                <c:pt idx="1">
                  <c:v>87.7</c:v>
                </c:pt>
                <c:pt idx="2">
                  <c:v>88.3</c:v>
                </c:pt>
                <c:pt idx="3">
                  <c:v>88.8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0"/>
          <c:order val="40"/>
          <c:tx>
            <c:strRef>
              <c:f>'表_市町村別平均寿命_（H12-H27）'!$C$46</c:f>
              <c:strCache>
                <c:ptCount val="1"/>
                <c:pt idx="0">
                  <c:v>西原町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'表_市町村別平均寿命_（H12-H27）'!$J$46:$M$46</c:f>
              <c:numCache>
                <c:formatCode>0.0</c:formatCode>
                <c:ptCount val="4"/>
                <c:pt idx="0">
                  <c:v>86.6</c:v>
                </c:pt>
                <c:pt idx="1">
                  <c:v>87.6</c:v>
                </c:pt>
                <c:pt idx="2">
                  <c:v>87.8</c:v>
                </c:pt>
                <c:pt idx="3">
                  <c:v>88.4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1"/>
          <c:order val="41"/>
          <c:tx>
            <c:strRef>
              <c:f>'表_市町村別平均寿命_（H12-H27）'!$C$47</c:f>
              <c:strCache>
                <c:ptCount val="1"/>
                <c:pt idx="0">
                  <c:v>与那原町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'表_市町村別平均寿命_（H12-H27）'!$J$47:$M$47</c:f>
              <c:numCache>
                <c:formatCode>0.0</c:formatCode>
                <c:ptCount val="4"/>
                <c:pt idx="0">
                  <c:v>85.6</c:v>
                </c:pt>
                <c:pt idx="1">
                  <c:v>86.6</c:v>
                </c:pt>
                <c:pt idx="2">
                  <c:v>87.5</c:v>
                </c:pt>
                <c:pt idx="3">
                  <c:v>87.6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2"/>
          <c:order val="42"/>
          <c:tx>
            <c:strRef>
              <c:f>'表_市町村別平均寿命_（H12-H27）'!$C$48</c:f>
              <c:strCache>
                <c:ptCount val="1"/>
                <c:pt idx="0">
                  <c:v>南風原町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'表_市町村別平均寿命_（H12-H27）'!$J$48:$M$48</c:f>
              <c:numCache>
                <c:formatCode>0.0</c:formatCode>
                <c:ptCount val="4"/>
                <c:pt idx="0">
                  <c:v>87</c:v>
                </c:pt>
                <c:pt idx="1">
                  <c:v>87.7</c:v>
                </c:pt>
                <c:pt idx="2">
                  <c:v>87.4</c:v>
                </c:pt>
                <c:pt idx="3">
                  <c:v>88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3"/>
          <c:order val="43"/>
          <c:tx>
            <c:strRef>
              <c:f>'表_市町村別平均寿命_（H12-H27）'!$C$49</c:f>
              <c:strCache>
                <c:ptCount val="1"/>
                <c:pt idx="0">
                  <c:v>渡嘉敷村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'表_市町村別平均寿命_（H12-H27）'!$J$49:$M$49</c:f>
              <c:numCache>
                <c:formatCode>0.0</c:formatCode>
                <c:ptCount val="4"/>
                <c:pt idx="0">
                  <c:v>86.1</c:v>
                </c:pt>
                <c:pt idx="1">
                  <c:v>87.3</c:v>
                </c:pt>
                <c:pt idx="2">
                  <c:v>87.1</c:v>
                </c:pt>
                <c:pt idx="3">
                  <c:v>87.3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4"/>
          <c:order val="44"/>
          <c:tx>
            <c:strRef>
              <c:f>'表_市町村別平均寿命_（H12-H27）'!$C$50</c:f>
              <c:strCache>
                <c:ptCount val="1"/>
                <c:pt idx="0">
                  <c:v>座間味村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'表_市町村別平均寿命_（H12-H27）'!$J$50:$M$50</c:f>
              <c:numCache>
                <c:formatCode>0.0</c:formatCode>
                <c:ptCount val="4"/>
                <c:pt idx="0">
                  <c:v>85.9</c:v>
                </c:pt>
                <c:pt idx="1">
                  <c:v>87.1</c:v>
                </c:pt>
                <c:pt idx="2">
                  <c:v>86.7</c:v>
                </c:pt>
                <c:pt idx="3">
                  <c:v>87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5"/>
          <c:order val="45"/>
          <c:tx>
            <c:strRef>
              <c:f>'表_市町村別平均寿命_（H12-H27）'!$C$51</c:f>
              <c:strCache>
                <c:ptCount val="1"/>
                <c:pt idx="0">
                  <c:v>粟国村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'表_市町村別平均寿命_（H12-H27）'!$J$51:$M$51</c:f>
              <c:numCache>
                <c:formatCode>0.0</c:formatCode>
                <c:ptCount val="4"/>
                <c:pt idx="0">
                  <c:v>85.7</c:v>
                </c:pt>
                <c:pt idx="1">
                  <c:v>87</c:v>
                </c:pt>
                <c:pt idx="2">
                  <c:v>87.1</c:v>
                </c:pt>
                <c:pt idx="3">
                  <c:v>87.5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6"/>
          <c:order val="46"/>
          <c:tx>
            <c:strRef>
              <c:f>'表_市町村別平均寿命_（H12-H27）'!$C$52</c:f>
              <c:strCache>
                <c:ptCount val="1"/>
                <c:pt idx="0">
                  <c:v>渡名喜村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'表_市町村別平均寿命_（H12-H27）'!$J$52:$M$52</c:f>
              <c:numCache>
                <c:formatCode>0.0</c:formatCode>
                <c:ptCount val="4"/>
                <c:pt idx="0">
                  <c:v>85.8</c:v>
                </c:pt>
                <c:pt idx="1">
                  <c:v>86.7</c:v>
                </c:pt>
                <c:pt idx="2">
                  <c:v>87.3</c:v>
                </c:pt>
                <c:pt idx="3">
                  <c:v>87.3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7"/>
          <c:order val="47"/>
          <c:tx>
            <c:strRef>
              <c:f>'表_市町村別平均寿命_（H12-H27）'!$C$53</c:f>
              <c:strCache>
                <c:ptCount val="1"/>
                <c:pt idx="0">
                  <c:v>南大東村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'表_市町村別平均寿命_（H12-H27）'!$J$53:$M$53</c:f>
              <c:numCache>
                <c:formatCode>0.0</c:formatCode>
                <c:ptCount val="4"/>
                <c:pt idx="0">
                  <c:v>86.4</c:v>
                </c:pt>
                <c:pt idx="1">
                  <c:v>87.1</c:v>
                </c:pt>
                <c:pt idx="2">
                  <c:v>87</c:v>
                </c:pt>
                <c:pt idx="3">
                  <c:v>87.5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8"/>
          <c:order val="48"/>
          <c:tx>
            <c:strRef>
              <c:f>'表_市町村別平均寿命_（H12-H27）'!$C$54</c:f>
              <c:strCache>
                <c:ptCount val="1"/>
                <c:pt idx="0">
                  <c:v>北大東村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'表_市町村別平均寿命_（H12-H27）'!$J$54:$M$54</c:f>
              <c:numCache>
                <c:formatCode>0.0</c:formatCode>
                <c:ptCount val="4"/>
                <c:pt idx="0">
                  <c:v>85.5</c:v>
                </c:pt>
                <c:pt idx="1">
                  <c:v>87.1</c:v>
                </c:pt>
                <c:pt idx="2">
                  <c:v>87</c:v>
                </c:pt>
                <c:pt idx="3">
                  <c:v>87.4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49"/>
          <c:order val="49"/>
          <c:tx>
            <c:strRef>
              <c:f>'表_市町村別平均寿命_（H12-H27）'!$C$55</c:f>
              <c:strCache>
                <c:ptCount val="1"/>
                <c:pt idx="0">
                  <c:v>伊平屋村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'表_市町村別平均寿命_（H12-H27）'!$J$55:$M$55</c:f>
              <c:numCache>
                <c:formatCode>0.0</c:formatCode>
                <c:ptCount val="4"/>
                <c:pt idx="0">
                  <c:v>86.2</c:v>
                </c:pt>
                <c:pt idx="1">
                  <c:v>87.1</c:v>
                </c:pt>
                <c:pt idx="2">
                  <c:v>88.1</c:v>
                </c:pt>
                <c:pt idx="3">
                  <c:v>87.3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0"/>
          <c:order val="50"/>
          <c:tx>
            <c:strRef>
              <c:f>'表_市町村別平均寿命_（H12-H27）'!$C$56</c:f>
              <c:strCache>
                <c:ptCount val="1"/>
                <c:pt idx="0">
                  <c:v>伊是名村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'表_市町村別平均寿命_（H12-H27）'!$J$56:$M$56</c:f>
              <c:numCache>
                <c:formatCode>0.0</c:formatCode>
                <c:ptCount val="4"/>
                <c:pt idx="0">
                  <c:v>86.1</c:v>
                </c:pt>
                <c:pt idx="1">
                  <c:v>87.4</c:v>
                </c:pt>
                <c:pt idx="2">
                  <c:v>86.7</c:v>
                </c:pt>
                <c:pt idx="3">
                  <c:v>87.4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1"/>
          <c:order val="51"/>
          <c:tx>
            <c:strRef>
              <c:f>'表_市町村別平均寿命_（H12-H27）'!$C$57</c:f>
              <c:strCache>
                <c:ptCount val="1"/>
                <c:pt idx="0">
                  <c:v>久米島町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'表_市町村別平均寿命_（H12-H27）'!$J$57:$M$57</c:f>
              <c:numCache>
                <c:formatCode>0.0</c:formatCode>
                <c:ptCount val="4"/>
                <c:pt idx="1">
                  <c:v>87.5</c:v>
                </c:pt>
                <c:pt idx="2">
                  <c:v>87.2</c:v>
                </c:pt>
                <c:pt idx="3">
                  <c:v>86.9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2"/>
          <c:order val="52"/>
          <c:tx>
            <c:strRef>
              <c:f>'表_市町村別平均寿命_（H12-H27）'!$C$58</c:f>
              <c:strCache>
                <c:ptCount val="1"/>
                <c:pt idx="0">
                  <c:v>仲里村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'表_市町村別平均寿命_（H12-H27）'!$J$58:$M$58</c:f>
              <c:numCache>
                <c:formatCode>0.0</c:formatCode>
                <c:ptCount val="4"/>
                <c:pt idx="0">
                  <c:v>86.1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3"/>
          <c:order val="53"/>
          <c:tx>
            <c:strRef>
              <c:f>'表_市町村別平均寿命_（H12-H27）'!$C$59</c:f>
              <c:strCache>
                <c:ptCount val="1"/>
                <c:pt idx="0">
                  <c:v>具志川村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'表_市町村別平均寿命_（H12-H27）'!$J$59:$M$59</c:f>
              <c:numCache>
                <c:formatCode>0.0</c:formatCode>
                <c:ptCount val="4"/>
                <c:pt idx="0">
                  <c:v>86.8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4"/>
          <c:order val="54"/>
          <c:tx>
            <c:strRef>
              <c:f>'表_市町村別平均寿命_（H12-H27）'!$C$60</c:f>
              <c:strCache>
                <c:ptCount val="1"/>
                <c:pt idx="0">
                  <c:v>八重瀬町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'表_市町村別平均寿命_（H12-H27）'!$J$60:$M$60</c:f>
              <c:numCache>
                <c:formatCode>0.0</c:formatCode>
                <c:ptCount val="4"/>
                <c:pt idx="1">
                  <c:v>87</c:v>
                </c:pt>
                <c:pt idx="2">
                  <c:v>86.8</c:v>
                </c:pt>
                <c:pt idx="3">
                  <c:v>87.5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5"/>
          <c:order val="55"/>
          <c:tx>
            <c:strRef>
              <c:f>'表_市町村別平均寿命_（H12-H27）'!$C$61</c:f>
              <c:strCache>
                <c:ptCount val="1"/>
                <c:pt idx="0">
                  <c:v>東風平町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'表_市町村別平均寿命_（H12-H27）'!$J$61:$M$61</c:f>
              <c:numCache>
                <c:formatCode>0.0</c:formatCode>
                <c:ptCount val="4"/>
                <c:pt idx="0">
                  <c:v>87.2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6"/>
          <c:order val="56"/>
          <c:tx>
            <c:strRef>
              <c:f>'表_市町村別平均寿命_（H12-H27）'!$C$62</c:f>
              <c:strCache>
                <c:ptCount val="1"/>
                <c:pt idx="0">
                  <c:v>具志頭村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'表_市町村別平均寿命_（H12-H27）'!$J$62:$M$62</c:f>
              <c:numCache>
                <c:formatCode>0.0</c:formatCode>
                <c:ptCount val="4"/>
                <c:pt idx="0">
                  <c:v>85.9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7"/>
          <c:order val="57"/>
          <c:tx>
            <c:strRef>
              <c:f>'表_市町村別平均寿命_（H12-H27）'!$C$63</c:f>
              <c:strCache>
                <c:ptCount val="1"/>
                <c:pt idx="0">
                  <c:v>多良間村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'表_市町村別平均寿命_（H12-H27）'!$J$63:$M$63</c:f>
              <c:numCache>
                <c:formatCode>0.0</c:formatCode>
                <c:ptCount val="4"/>
                <c:pt idx="0">
                  <c:v>86.2</c:v>
                </c:pt>
                <c:pt idx="1">
                  <c:v>86.5</c:v>
                </c:pt>
                <c:pt idx="2">
                  <c:v>86.8</c:v>
                </c:pt>
                <c:pt idx="3">
                  <c:v>87.1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8"/>
          <c:order val="58"/>
          <c:tx>
            <c:strRef>
              <c:f>'表_市町村別平均寿命_（H12-H27）'!$C$64</c:f>
              <c:strCache>
                <c:ptCount val="1"/>
                <c:pt idx="0">
                  <c:v>竹富町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'表_市町村別平均寿命_（H12-H27）'!$J$64:$M$64</c:f>
              <c:numCache>
                <c:formatCode>0.0</c:formatCode>
                <c:ptCount val="4"/>
                <c:pt idx="0">
                  <c:v>86.1</c:v>
                </c:pt>
                <c:pt idx="1">
                  <c:v>86.4</c:v>
                </c:pt>
                <c:pt idx="2">
                  <c:v>88.2</c:v>
                </c:pt>
                <c:pt idx="3">
                  <c:v>87.4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59"/>
          <c:order val="59"/>
          <c:tx>
            <c:strRef>
              <c:f>'表_市町村別平均寿命_（H12-H27）'!$C$65</c:f>
              <c:strCache>
                <c:ptCount val="1"/>
                <c:pt idx="0">
                  <c:v>与那国町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'表_市町村別平均寿命_（H12-H27）'!$J$5:$M$5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  <c:extLst xmlns:c15="http://schemas.microsoft.com/office/drawing/2012/chart"/>
            </c:strRef>
          </c:cat>
          <c:val>
            <c:numRef>
              <c:f>'表_市町村別平均寿命_（H12-H27）'!$J$65:$M$65</c:f>
              <c:numCache>
                <c:formatCode>0.0</c:formatCode>
                <c:ptCount val="4"/>
                <c:pt idx="0">
                  <c:v>85.5</c:v>
                </c:pt>
                <c:pt idx="1">
                  <c:v>86.5</c:v>
                </c:pt>
                <c:pt idx="2">
                  <c:v>87</c:v>
                </c:pt>
                <c:pt idx="3">
                  <c:v>87.1</c:v>
                </c:pt>
              </c:numCache>
              <c:extLst xmlns:c15="http://schemas.microsoft.com/office/drawing/2012/chart"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63072"/>
        <c:axId val="126564608"/>
        <c:extLst/>
      </c:lineChart>
      <c:catAx>
        <c:axId val="12656307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564608"/>
        <c:crosses val="autoZero"/>
        <c:auto val="1"/>
        <c:lblAlgn val="ctr"/>
        <c:lblOffset val="100"/>
        <c:noMultiLvlLbl val="0"/>
      </c:catAx>
      <c:valAx>
        <c:axId val="126564608"/>
        <c:scaling>
          <c:orientation val="minMax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56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67</xdr:row>
      <xdr:rowOff>28575</xdr:rowOff>
    </xdr:from>
    <xdr:to>
      <xdr:col>2</xdr:col>
      <xdr:colOff>533400</xdr:colOff>
      <xdr:row>67</xdr:row>
      <xdr:rowOff>161925</xdr:rowOff>
    </xdr:to>
    <xdr:sp macro="" textlink="">
      <xdr:nvSpPr>
        <xdr:cNvPr id="2" name="正方形/長方形 1"/>
        <xdr:cNvSpPr/>
      </xdr:nvSpPr>
      <xdr:spPr>
        <a:xfrm>
          <a:off x="180975" y="12201525"/>
          <a:ext cx="352425" cy="1333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498764</xdr:colOff>
      <xdr:row>13</xdr:row>
      <xdr:rowOff>170584</xdr:rowOff>
    </xdr:from>
    <xdr:to>
      <xdr:col>3</xdr:col>
      <xdr:colOff>61480</xdr:colOff>
      <xdr:row>15</xdr:row>
      <xdr:rowOff>46759</xdr:rowOff>
    </xdr:to>
    <xdr:sp macro="" textlink="">
      <xdr:nvSpPr>
        <xdr:cNvPr id="5" name="テキスト ボックス 4"/>
        <xdr:cNvSpPr txBox="1"/>
      </xdr:nvSpPr>
      <xdr:spPr>
        <a:xfrm>
          <a:off x="498764" y="2733675"/>
          <a:ext cx="428625" cy="23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＊</a:t>
          </a:r>
          <a:r>
            <a:rPr kumimoji="1" lang="en-US" altLang="ja-JP" sz="700"/>
            <a:t>1</a:t>
          </a:r>
          <a:r>
            <a:rPr kumimoji="1" lang="ja-JP" altLang="en-US" sz="700"/>
            <a:t>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619125</xdr:colOff>
      <xdr:row>28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29</xdr:row>
      <xdr:rowOff>60562</xdr:rowOff>
    </xdr:from>
    <xdr:to>
      <xdr:col>8</xdr:col>
      <xdr:colOff>638175</xdr:colOff>
      <xdr:row>56</xdr:row>
      <xdr:rowOff>32212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0.00809</cdr:x>
      <cdr:y>0.01038</cdr:y>
    </cdr:from>
    <cdr:to>
      <cdr:x>0.15377</cdr:x>
      <cdr:y>0.06433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50800" y="50800"/>
          <a:ext cx="914422" cy="26412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/>
            <a:t>（年）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0.00809</cdr:x>
      <cdr:y>0.01038</cdr:y>
    </cdr:from>
    <cdr:to>
      <cdr:x>0.15377</cdr:x>
      <cdr:y>0.06433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50800" y="50800"/>
          <a:ext cx="914422" cy="26412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/>
            <a:t>（年）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19050</xdr:rowOff>
    </xdr:from>
    <xdr:to>
      <xdr:col>8</xdr:col>
      <xdr:colOff>669100</xdr:colOff>
      <xdr:row>81</xdr:row>
      <xdr:rowOff>28574</xdr:rowOff>
    </xdr:to>
    <xdr:pic>
      <xdr:nvPicPr>
        <xdr:cNvPr id="16" name="図 1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4254"/>
        <a:stretch/>
      </xdr:blipFill>
      <xdr:spPr bwMode="auto">
        <a:xfrm>
          <a:off x="0" y="9067800"/>
          <a:ext cx="6155500" cy="5619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76200</xdr:rowOff>
    </xdr:from>
    <xdr:to>
      <xdr:col>8</xdr:col>
      <xdr:colOff>625475</xdr:colOff>
      <xdr:row>55</xdr:row>
      <xdr:rowOff>123825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0325"/>
          <a:ext cx="6111875" cy="366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161925</xdr:rowOff>
    </xdr:from>
    <xdr:to>
      <xdr:col>8</xdr:col>
      <xdr:colOff>664098</xdr:colOff>
      <xdr:row>25</xdr:row>
      <xdr:rowOff>66674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"/>
          <a:ext cx="6150498" cy="3886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131989</xdr:colOff>
      <xdr:row>8</xdr:row>
      <xdr:rowOff>129269</xdr:rowOff>
    </xdr:from>
    <xdr:to>
      <xdr:col>6</xdr:col>
      <xdr:colOff>557893</xdr:colOff>
      <xdr:row>10</xdr:row>
      <xdr:rowOff>81643</xdr:rowOff>
    </xdr:to>
    <xdr:sp macro="" textlink="">
      <xdr:nvSpPr>
        <xdr:cNvPr id="5" name="正方形/長方形 4"/>
        <xdr:cNvSpPr/>
      </xdr:nvSpPr>
      <xdr:spPr>
        <a:xfrm>
          <a:off x="4214132" y="1544412"/>
          <a:ext cx="425904" cy="30616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408214</xdr:colOff>
      <xdr:row>26</xdr:row>
      <xdr:rowOff>163288</xdr:rowOff>
    </xdr:from>
    <xdr:to>
      <xdr:col>7</xdr:col>
      <xdr:colOff>258536</xdr:colOff>
      <xdr:row>30</xdr:row>
      <xdr:rowOff>13608</xdr:rowOff>
    </xdr:to>
    <xdr:sp macro="" textlink="">
      <xdr:nvSpPr>
        <xdr:cNvPr id="8" name="線吹き出し 1 (枠付き) 7"/>
        <xdr:cNvSpPr/>
      </xdr:nvSpPr>
      <xdr:spPr>
        <a:xfrm>
          <a:off x="2449285" y="4762502"/>
          <a:ext cx="2571751" cy="557892"/>
        </a:xfrm>
        <a:prstGeom prst="borderCallout1">
          <a:avLst>
            <a:gd name="adj1" fmla="val -1763"/>
            <a:gd name="adj2" fmla="val 29616"/>
            <a:gd name="adj3" fmla="val -510159"/>
            <a:gd name="adj4" fmla="val 72501"/>
          </a:avLst>
        </a:prstGeom>
        <a:ln>
          <a:tailEnd type="arrow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「グラフフィルター」をクリックすると、フィルター項目が表示される。</a:t>
          </a:r>
        </a:p>
      </xdr:txBody>
    </xdr:sp>
    <xdr:clientData/>
  </xdr:twoCellAnchor>
  <xdr:twoCellAnchor>
    <xdr:from>
      <xdr:col>6</xdr:col>
      <xdr:colOff>466726</xdr:colOff>
      <xdr:row>43</xdr:row>
      <xdr:rowOff>35378</xdr:rowOff>
    </xdr:from>
    <xdr:to>
      <xdr:col>8</xdr:col>
      <xdr:colOff>194582</xdr:colOff>
      <xdr:row>44</xdr:row>
      <xdr:rowOff>66675</xdr:rowOff>
    </xdr:to>
    <xdr:sp macro="" textlink="">
      <xdr:nvSpPr>
        <xdr:cNvPr id="10" name="正方形/長方形 9"/>
        <xdr:cNvSpPr/>
      </xdr:nvSpPr>
      <xdr:spPr>
        <a:xfrm>
          <a:off x="4581526" y="7817303"/>
          <a:ext cx="1099456" cy="21227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405493</xdr:colOff>
      <xdr:row>78</xdr:row>
      <xdr:rowOff>161924</xdr:rowOff>
    </xdr:from>
    <xdr:to>
      <xdr:col>7</xdr:col>
      <xdr:colOff>283029</xdr:colOff>
      <xdr:row>80</xdr:row>
      <xdr:rowOff>35377</xdr:rowOff>
    </xdr:to>
    <xdr:sp macro="" textlink="">
      <xdr:nvSpPr>
        <xdr:cNvPr id="12" name="正方形/長方形 11"/>
        <xdr:cNvSpPr/>
      </xdr:nvSpPr>
      <xdr:spPr>
        <a:xfrm>
          <a:off x="4520293" y="14277974"/>
          <a:ext cx="563336" cy="23540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570140</xdr:colOff>
      <xdr:row>67</xdr:row>
      <xdr:rowOff>88447</xdr:rowOff>
    </xdr:from>
    <xdr:to>
      <xdr:col>8</xdr:col>
      <xdr:colOff>515712</xdr:colOff>
      <xdr:row>70</xdr:row>
      <xdr:rowOff>66675</xdr:rowOff>
    </xdr:to>
    <xdr:sp macro="" textlink="">
      <xdr:nvSpPr>
        <xdr:cNvPr id="13" name="正方形/長方形 12"/>
        <xdr:cNvSpPr/>
      </xdr:nvSpPr>
      <xdr:spPr>
        <a:xfrm>
          <a:off x="4684940" y="12213772"/>
          <a:ext cx="1317172" cy="521153"/>
        </a:xfrm>
        <a:prstGeom prst="rect">
          <a:avLst/>
        </a:prstGeom>
        <a:noFill/>
        <a:ln w="1905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9"/>
  <sheetViews>
    <sheetView tabSelected="1" view="pageBreakPreview" topLeftCell="C1" zoomScale="110" zoomScaleNormal="100" zoomScaleSheetLayoutView="110" workbookViewId="0">
      <selection activeCell="D3" sqref="D3:I3"/>
    </sheetView>
  </sheetViews>
  <sheetFormatPr defaultRowHeight="13.5"/>
  <cols>
    <col min="1" max="2" width="0" hidden="1" customWidth="1"/>
    <col min="3" max="3" width="11.375" style="1" customWidth="1"/>
    <col min="4" max="7" width="8.25" style="1" customWidth="1"/>
    <col min="8" max="8" width="10.5" style="1" bestFit="1" customWidth="1"/>
    <col min="9" max="9" width="11.75" style="1" bestFit="1" customWidth="1"/>
    <col min="10" max="13" width="8.25" style="1" customWidth="1"/>
    <col min="14" max="14" width="10.5" style="1" bestFit="1" customWidth="1"/>
    <col min="15" max="15" width="11.75" style="1" bestFit="1" customWidth="1"/>
  </cols>
  <sheetData>
    <row r="1" spans="1:15" ht="18.75">
      <c r="C1" s="56" t="s">
        <v>0</v>
      </c>
    </row>
    <row r="2" spans="1:15" ht="14.25" thickBot="1">
      <c r="O2" s="72" t="s">
        <v>2</v>
      </c>
    </row>
    <row r="3" spans="1:15" ht="12.75" customHeight="1">
      <c r="B3" s="73"/>
      <c r="C3" s="3"/>
      <c r="D3" s="76" t="s">
        <v>3</v>
      </c>
      <c r="E3" s="77"/>
      <c r="F3" s="77"/>
      <c r="G3" s="77"/>
      <c r="H3" s="77"/>
      <c r="I3" s="77"/>
      <c r="J3" s="76" t="s">
        <v>4</v>
      </c>
      <c r="K3" s="77"/>
      <c r="L3" s="77"/>
      <c r="M3" s="77"/>
      <c r="N3" s="77"/>
      <c r="O3" s="78"/>
    </row>
    <row r="4" spans="1:15" ht="15.75" customHeight="1">
      <c r="B4" s="74"/>
      <c r="C4" s="4" t="s">
        <v>5</v>
      </c>
      <c r="D4" s="79" t="s">
        <v>6</v>
      </c>
      <c r="E4" s="80"/>
      <c r="F4" s="80"/>
      <c r="G4" s="80"/>
      <c r="H4" s="81" t="s">
        <v>7</v>
      </c>
      <c r="I4" s="80"/>
      <c r="J4" s="79" t="s">
        <v>6</v>
      </c>
      <c r="K4" s="80"/>
      <c r="L4" s="80"/>
      <c r="M4" s="80"/>
      <c r="N4" s="81" t="s">
        <v>7</v>
      </c>
      <c r="O4" s="82"/>
    </row>
    <row r="5" spans="1:15" ht="25.5" customHeight="1" thickBot="1">
      <c r="B5" s="75" t="s">
        <v>8</v>
      </c>
      <c r="C5" s="5"/>
      <c r="D5" s="62" t="s">
        <v>9</v>
      </c>
      <c r="E5" s="63" t="s">
        <v>10</v>
      </c>
      <c r="F5" s="64" t="s">
        <v>11</v>
      </c>
      <c r="G5" s="65" t="s">
        <v>12</v>
      </c>
      <c r="H5" s="66" t="s">
        <v>13</v>
      </c>
      <c r="I5" s="67" t="s">
        <v>14</v>
      </c>
      <c r="J5" s="62" t="s">
        <v>9</v>
      </c>
      <c r="K5" s="63" t="s">
        <v>10</v>
      </c>
      <c r="L5" s="64" t="s">
        <v>11</v>
      </c>
      <c r="M5" s="65" t="s">
        <v>12</v>
      </c>
      <c r="N5" s="66" t="s">
        <v>13</v>
      </c>
      <c r="O5" s="68" t="s">
        <v>14</v>
      </c>
    </row>
    <row r="6" spans="1:15" ht="14.25" customHeight="1" thickTop="1" thickBot="1">
      <c r="A6" s="6">
        <v>0</v>
      </c>
      <c r="B6" s="7" t="s">
        <v>15</v>
      </c>
      <c r="C6" s="8" t="s">
        <v>16</v>
      </c>
      <c r="D6" s="9">
        <v>77.7</v>
      </c>
      <c r="E6" s="10">
        <v>78.8</v>
      </c>
      <c r="F6" s="11">
        <v>79.599999999999994</v>
      </c>
      <c r="G6" s="12">
        <v>80.8</v>
      </c>
      <c r="H6" s="13">
        <f t="shared" ref="H6:H65" si="0">F6-E6</f>
        <v>0.79999999999999716</v>
      </c>
      <c r="I6" s="57">
        <f t="shared" ref="I6:I65" si="1">IFERROR(G6-F6,"")</f>
        <v>1.2000000000000028</v>
      </c>
      <c r="J6" s="9">
        <v>84.6</v>
      </c>
      <c r="K6" s="10">
        <v>85.8</v>
      </c>
      <c r="L6" s="11">
        <v>86.4</v>
      </c>
      <c r="M6" s="12">
        <v>87</v>
      </c>
      <c r="N6" s="13">
        <f t="shared" ref="N6:N65" si="2">L6-K6</f>
        <v>0.60000000000000853</v>
      </c>
      <c r="O6" s="14">
        <f t="shared" ref="O6:O65" si="3">IFERROR(M6-L6,"")</f>
        <v>0.59999999999999432</v>
      </c>
    </row>
    <row r="7" spans="1:15" ht="14.25" customHeight="1" thickTop="1" thickBot="1">
      <c r="A7" s="6">
        <v>47000</v>
      </c>
      <c r="B7" s="18" t="s">
        <v>17</v>
      </c>
      <c r="C7" s="19" t="s">
        <v>18</v>
      </c>
      <c r="D7" s="20">
        <v>77.599999999999994</v>
      </c>
      <c r="E7" s="21">
        <v>78.7</v>
      </c>
      <c r="F7" s="22">
        <v>79.400000000000006</v>
      </c>
      <c r="G7" s="23">
        <v>80.3</v>
      </c>
      <c r="H7" s="15">
        <f t="shared" si="0"/>
        <v>0.70000000000000284</v>
      </c>
      <c r="I7" s="16">
        <f t="shared" si="1"/>
        <v>0.89999999999999147</v>
      </c>
      <c r="J7" s="20">
        <v>86.1</v>
      </c>
      <c r="K7" s="21">
        <v>86.9</v>
      </c>
      <c r="L7" s="22">
        <v>87</v>
      </c>
      <c r="M7" s="23">
        <v>87.5</v>
      </c>
      <c r="N7" s="15">
        <f t="shared" si="2"/>
        <v>9.9999999999994316E-2</v>
      </c>
      <c r="O7" s="17">
        <f t="shared" si="3"/>
        <v>0.5</v>
      </c>
    </row>
    <row r="8" spans="1:15" ht="14.25" customHeight="1" thickTop="1">
      <c r="A8" s="24">
        <v>47201</v>
      </c>
      <c r="B8" s="25" t="s">
        <v>19</v>
      </c>
      <c r="C8" s="26" t="s">
        <v>19</v>
      </c>
      <c r="D8" s="27">
        <v>77.3</v>
      </c>
      <c r="E8" s="28">
        <v>78.400000000000006</v>
      </c>
      <c r="F8" s="29">
        <v>78.900000000000006</v>
      </c>
      <c r="G8" s="30">
        <v>80.2</v>
      </c>
      <c r="H8" s="31">
        <f t="shared" si="0"/>
        <v>0.5</v>
      </c>
      <c r="I8" s="33">
        <f t="shared" si="1"/>
        <v>1.2999999999999972</v>
      </c>
      <c r="J8" s="27">
        <v>85.6</v>
      </c>
      <c r="K8" s="28">
        <v>86.4</v>
      </c>
      <c r="L8" s="29">
        <v>86.7</v>
      </c>
      <c r="M8" s="30">
        <v>86.9</v>
      </c>
      <c r="N8" s="31">
        <f t="shared" si="2"/>
        <v>0.29999999999999716</v>
      </c>
      <c r="O8" s="32">
        <f t="shared" si="3"/>
        <v>0.20000000000000284</v>
      </c>
    </row>
    <row r="9" spans="1:15" ht="14.25" customHeight="1">
      <c r="A9" s="34">
        <v>47202</v>
      </c>
      <c r="B9" s="25" t="s">
        <v>22</v>
      </c>
      <c r="C9" s="26" t="s">
        <v>23</v>
      </c>
      <c r="D9" s="27">
        <v>77.900000000000006</v>
      </c>
      <c r="E9" s="28">
        <v>79.2</v>
      </c>
      <c r="F9" s="29">
        <v>80.099999999999994</v>
      </c>
      <c r="G9" s="30">
        <v>80.7</v>
      </c>
      <c r="H9" s="31">
        <f t="shared" si="0"/>
        <v>0.89999999999999147</v>
      </c>
      <c r="I9" s="33">
        <f t="shared" si="1"/>
        <v>0.60000000000000853</v>
      </c>
      <c r="J9" s="27">
        <v>85.6</v>
      </c>
      <c r="K9" s="28">
        <v>86</v>
      </c>
      <c r="L9" s="29">
        <v>87.4</v>
      </c>
      <c r="M9" s="30">
        <v>87.7</v>
      </c>
      <c r="N9" s="31">
        <f>L9-K9</f>
        <v>1.4000000000000057</v>
      </c>
      <c r="O9" s="32">
        <f t="shared" si="3"/>
        <v>0.29999999999999716</v>
      </c>
    </row>
    <row r="10" spans="1:15" ht="14.25" customHeight="1">
      <c r="A10" s="34">
        <v>47203</v>
      </c>
      <c r="B10" s="25" t="s">
        <v>26</v>
      </c>
      <c r="C10" s="26" t="s">
        <v>27</v>
      </c>
      <c r="D10" s="27">
        <v>77</v>
      </c>
      <c r="E10" s="28">
        <v>78.2</v>
      </c>
      <c r="F10" s="29">
        <v>79</v>
      </c>
      <c r="G10" s="30">
        <v>79.5</v>
      </c>
      <c r="H10" s="31">
        <f t="shared" si="0"/>
        <v>0.79999999999999716</v>
      </c>
      <c r="I10" s="33">
        <f t="shared" si="1"/>
        <v>0.5</v>
      </c>
      <c r="J10" s="27">
        <v>86.5</v>
      </c>
      <c r="K10" s="28">
        <v>86.6</v>
      </c>
      <c r="L10" s="29">
        <v>87.7</v>
      </c>
      <c r="M10" s="30">
        <v>86.6</v>
      </c>
      <c r="N10" s="31">
        <f t="shared" si="2"/>
        <v>1.1000000000000085</v>
      </c>
      <c r="O10" s="32">
        <f t="shared" si="3"/>
        <v>-1.1000000000000085</v>
      </c>
    </row>
    <row r="11" spans="1:15" ht="14.25" customHeight="1">
      <c r="A11" s="24">
        <v>47205</v>
      </c>
      <c r="B11" s="25" t="s">
        <v>23</v>
      </c>
      <c r="C11" s="26" t="s">
        <v>21</v>
      </c>
      <c r="D11" s="27">
        <v>78.599999999999994</v>
      </c>
      <c r="E11" s="28">
        <v>79.5</v>
      </c>
      <c r="F11" s="29">
        <v>79.599999999999994</v>
      </c>
      <c r="G11" s="30">
        <v>80.8</v>
      </c>
      <c r="H11" s="31">
        <f t="shared" si="0"/>
        <v>9.9999999999994316E-2</v>
      </c>
      <c r="I11" s="33">
        <f t="shared" si="1"/>
        <v>1.2000000000000028</v>
      </c>
      <c r="J11" s="27">
        <v>86.7</v>
      </c>
      <c r="K11" s="28">
        <v>86.9</v>
      </c>
      <c r="L11" s="29">
        <v>86.2</v>
      </c>
      <c r="M11" s="30">
        <v>88.2</v>
      </c>
      <c r="N11" s="31">
        <f t="shared" si="2"/>
        <v>-0.70000000000000284</v>
      </c>
      <c r="O11" s="32">
        <f t="shared" si="3"/>
        <v>2</v>
      </c>
    </row>
    <row r="12" spans="1:15" ht="14.25" customHeight="1">
      <c r="A12" s="34">
        <v>47206</v>
      </c>
      <c r="B12" s="25" t="s">
        <v>32</v>
      </c>
      <c r="C12" s="26" t="s">
        <v>25</v>
      </c>
      <c r="D12" s="27">
        <v>77.599999999999994</v>
      </c>
      <c r="E12" s="28">
        <v>78.8</v>
      </c>
      <c r="F12" s="29">
        <v>80.099999999999994</v>
      </c>
      <c r="G12" s="30">
        <v>80.3</v>
      </c>
      <c r="H12" s="31">
        <f t="shared" si="0"/>
        <v>1.2999999999999972</v>
      </c>
      <c r="I12" s="33">
        <f t="shared" si="1"/>
        <v>0.20000000000000284</v>
      </c>
      <c r="J12" s="27">
        <v>86.2</v>
      </c>
      <c r="K12" s="28">
        <v>86.9</v>
      </c>
      <c r="L12" s="29">
        <v>86.9</v>
      </c>
      <c r="M12" s="30">
        <v>88.8</v>
      </c>
      <c r="N12" s="31">
        <f t="shared" si="2"/>
        <v>0</v>
      </c>
      <c r="O12" s="32">
        <f t="shared" si="3"/>
        <v>1.8999999999999915</v>
      </c>
    </row>
    <row r="13" spans="1:15" ht="14.25" customHeight="1">
      <c r="A13" s="24">
        <v>47207</v>
      </c>
      <c r="B13" s="25" t="s">
        <v>27</v>
      </c>
      <c r="C13" s="26" t="s">
        <v>34</v>
      </c>
      <c r="D13" s="27">
        <v>77.099999999999994</v>
      </c>
      <c r="E13" s="28">
        <v>78.5</v>
      </c>
      <c r="F13" s="29">
        <v>78.5</v>
      </c>
      <c r="G13" s="30">
        <v>79.5</v>
      </c>
      <c r="H13" s="31">
        <f t="shared" si="0"/>
        <v>0</v>
      </c>
      <c r="I13" s="33">
        <f t="shared" si="1"/>
        <v>1</v>
      </c>
      <c r="J13" s="27">
        <v>86.1</v>
      </c>
      <c r="K13" s="28">
        <v>86.7</v>
      </c>
      <c r="L13" s="29">
        <v>86.3</v>
      </c>
      <c r="M13" s="30">
        <v>87.1</v>
      </c>
      <c r="N13" s="31">
        <f t="shared" si="2"/>
        <v>-0.40000000000000568</v>
      </c>
      <c r="O13" s="32">
        <f t="shared" si="3"/>
        <v>0.79999999999999716</v>
      </c>
    </row>
    <row r="14" spans="1:15" ht="14.25" customHeight="1">
      <c r="A14" s="24">
        <v>47208</v>
      </c>
      <c r="B14" s="25" t="s">
        <v>21</v>
      </c>
      <c r="C14" s="26" t="s">
        <v>33</v>
      </c>
      <c r="D14" s="27">
        <v>77.3</v>
      </c>
      <c r="E14" s="28">
        <v>78.2</v>
      </c>
      <c r="F14" s="29">
        <v>78.900000000000006</v>
      </c>
      <c r="G14" s="30">
        <v>80.400000000000006</v>
      </c>
      <c r="H14" s="31">
        <f t="shared" si="0"/>
        <v>0.70000000000000284</v>
      </c>
      <c r="I14" s="33">
        <f t="shared" si="1"/>
        <v>1.5</v>
      </c>
      <c r="J14" s="27">
        <v>85.2</v>
      </c>
      <c r="K14" s="28">
        <v>85.6</v>
      </c>
      <c r="L14" s="29">
        <v>86.5</v>
      </c>
      <c r="M14" s="30">
        <v>87.2</v>
      </c>
      <c r="N14" s="31">
        <f t="shared" si="2"/>
        <v>0.90000000000000568</v>
      </c>
      <c r="O14" s="32">
        <f t="shared" si="3"/>
        <v>0.70000000000000284</v>
      </c>
    </row>
    <row r="15" spans="1:15" ht="14.25" customHeight="1">
      <c r="A15" s="24">
        <v>47209</v>
      </c>
      <c r="B15" s="25" t="s">
        <v>25</v>
      </c>
      <c r="C15" s="26" t="s">
        <v>37</v>
      </c>
      <c r="D15" s="35">
        <v>78.8</v>
      </c>
      <c r="E15" s="28">
        <v>79.900000000000006</v>
      </c>
      <c r="F15" s="29">
        <v>80</v>
      </c>
      <c r="G15" s="30">
        <v>80.7</v>
      </c>
      <c r="H15" s="31">
        <f t="shared" si="0"/>
        <v>9.9999999999994316E-2</v>
      </c>
      <c r="I15" s="33">
        <f t="shared" si="1"/>
        <v>0.70000000000000284</v>
      </c>
      <c r="J15" s="35">
        <v>89.2</v>
      </c>
      <c r="K15" s="28">
        <v>88.5</v>
      </c>
      <c r="L15" s="29">
        <v>88.3</v>
      </c>
      <c r="M15" s="30">
        <v>88.3</v>
      </c>
      <c r="N15" s="31">
        <f t="shared" si="2"/>
        <v>-0.20000000000000284</v>
      </c>
      <c r="O15" s="32">
        <f t="shared" si="3"/>
        <v>0</v>
      </c>
    </row>
    <row r="16" spans="1:15" ht="14.25" customHeight="1">
      <c r="A16" s="24">
        <v>47210</v>
      </c>
      <c r="B16" s="25" t="s">
        <v>34</v>
      </c>
      <c r="C16" s="26" t="s">
        <v>39</v>
      </c>
      <c r="D16" s="36"/>
      <c r="E16" s="28">
        <v>77.900000000000006</v>
      </c>
      <c r="F16" s="29">
        <v>79.8</v>
      </c>
      <c r="G16" s="30">
        <v>79.5</v>
      </c>
      <c r="H16" s="31">
        <f t="shared" si="0"/>
        <v>1.8999999999999915</v>
      </c>
      <c r="I16" s="33">
        <f t="shared" si="1"/>
        <v>-0.29999999999999716</v>
      </c>
      <c r="J16" s="36"/>
      <c r="K16" s="28">
        <v>87.1</v>
      </c>
      <c r="L16" s="29">
        <v>87.2</v>
      </c>
      <c r="M16" s="30">
        <v>87.5</v>
      </c>
      <c r="N16" s="31">
        <f t="shared" si="2"/>
        <v>0.10000000000000853</v>
      </c>
      <c r="O16" s="32">
        <f t="shared" si="3"/>
        <v>0.29999999999999716</v>
      </c>
    </row>
    <row r="17" spans="1:15" ht="14.25" customHeight="1">
      <c r="A17" s="24">
        <v>47211</v>
      </c>
      <c r="B17" s="25" t="s">
        <v>33</v>
      </c>
      <c r="C17" s="37" t="s">
        <v>22</v>
      </c>
      <c r="D17" s="27">
        <v>76.900000000000006</v>
      </c>
      <c r="E17" s="38"/>
      <c r="F17" s="39"/>
      <c r="G17" s="40" t="s">
        <v>87</v>
      </c>
      <c r="H17" s="41"/>
      <c r="I17" s="58" t="str">
        <f t="shared" si="1"/>
        <v/>
      </c>
      <c r="J17" s="27">
        <v>85.9</v>
      </c>
      <c r="K17" s="38"/>
      <c r="L17" s="39"/>
      <c r="M17" s="40" t="s">
        <v>87</v>
      </c>
      <c r="N17" s="41"/>
      <c r="O17" s="42" t="str">
        <f t="shared" si="3"/>
        <v/>
      </c>
    </row>
    <row r="18" spans="1:15" ht="14.25" customHeight="1">
      <c r="A18" s="24"/>
      <c r="B18" s="25"/>
      <c r="C18" s="37" t="s">
        <v>26</v>
      </c>
      <c r="D18" s="27">
        <v>77.400000000000006</v>
      </c>
      <c r="E18" s="38"/>
      <c r="F18" s="39"/>
      <c r="G18" s="40" t="s">
        <v>87</v>
      </c>
      <c r="H18" s="41"/>
      <c r="I18" s="58" t="str">
        <f t="shared" si="1"/>
        <v/>
      </c>
      <c r="J18" s="27">
        <v>85.7</v>
      </c>
      <c r="K18" s="38"/>
      <c r="L18" s="39"/>
      <c r="M18" s="40" t="s">
        <v>87</v>
      </c>
      <c r="N18" s="41"/>
      <c r="O18" s="42" t="str">
        <f t="shared" si="3"/>
        <v/>
      </c>
    </row>
    <row r="19" spans="1:15" ht="14.25" customHeight="1">
      <c r="A19" s="24"/>
      <c r="B19" s="25"/>
      <c r="C19" s="43" t="s">
        <v>45</v>
      </c>
      <c r="D19" s="27">
        <v>77.099999999999994</v>
      </c>
      <c r="E19" s="38"/>
      <c r="F19" s="39"/>
      <c r="G19" s="40" t="s">
        <v>87</v>
      </c>
      <c r="H19" s="41"/>
      <c r="I19" s="58" t="str">
        <f t="shared" si="1"/>
        <v/>
      </c>
      <c r="J19" s="27">
        <v>85.4</v>
      </c>
      <c r="K19" s="38"/>
      <c r="L19" s="39"/>
      <c r="M19" s="40" t="s">
        <v>87</v>
      </c>
      <c r="N19" s="41"/>
      <c r="O19" s="42" t="str">
        <f t="shared" si="3"/>
        <v/>
      </c>
    </row>
    <row r="20" spans="1:15" ht="14.25" customHeight="1">
      <c r="A20" s="24"/>
      <c r="B20" s="25"/>
      <c r="C20" s="43" t="s">
        <v>47</v>
      </c>
      <c r="D20" s="27">
        <v>76.8</v>
      </c>
      <c r="E20" s="38"/>
      <c r="F20" s="39"/>
      <c r="G20" s="40" t="s">
        <v>87</v>
      </c>
      <c r="H20" s="41"/>
      <c r="I20" s="58" t="str">
        <f t="shared" si="1"/>
        <v/>
      </c>
      <c r="J20" s="27">
        <v>86.1</v>
      </c>
      <c r="K20" s="38"/>
      <c r="L20" s="39"/>
      <c r="M20" s="40" t="s">
        <v>87</v>
      </c>
      <c r="N20" s="41"/>
      <c r="O20" s="42" t="str">
        <f t="shared" si="3"/>
        <v/>
      </c>
    </row>
    <row r="21" spans="1:15" ht="14.25" customHeight="1">
      <c r="A21" s="24"/>
      <c r="B21" s="25"/>
      <c r="C21" s="26" t="s">
        <v>24</v>
      </c>
      <c r="D21" s="36"/>
      <c r="E21" s="28">
        <v>78.2</v>
      </c>
      <c r="F21" s="29">
        <v>78</v>
      </c>
      <c r="G21" s="30">
        <v>79.900000000000006</v>
      </c>
      <c r="H21" s="31">
        <f t="shared" si="0"/>
        <v>-0.20000000000000284</v>
      </c>
      <c r="I21" s="33">
        <f t="shared" si="1"/>
        <v>1.9000000000000057</v>
      </c>
      <c r="J21" s="36"/>
      <c r="K21" s="28">
        <v>86.6</v>
      </c>
      <c r="L21" s="29">
        <v>86.2</v>
      </c>
      <c r="M21" s="30">
        <v>87</v>
      </c>
      <c r="N21" s="31">
        <f t="shared" si="2"/>
        <v>-0.39999999999999147</v>
      </c>
      <c r="O21" s="32">
        <f t="shared" si="3"/>
        <v>0.79999999999999716</v>
      </c>
    </row>
    <row r="22" spans="1:15" ht="14.25" customHeight="1">
      <c r="A22" s="24">
        <v>47301</v>
      </c>
      <c r="B22" s="44" t="s">
        <v>28</v>
      </c>
      <c r="C22" s="37" t="s">
        <v>32</v>
      </c>
      <c r="D22" s="27">
        <v>77.599999999999994</v>
      </c>
      <c r="E22" s="38"/>
      <c r="F22" s="39"/>
      <c r="G22" s="40" t="s">
        <v>87</v>
      </c>
      <c r="H22" s="41"/>
      <c r="I22" s="58" t="str">
        <f t="shared" si="1"/>
        <v/>
      </c>
      <c r="J22" s="27">
        <v>85.5</v>
      </c>
      <c r="K22" s="38"/>
      <c r="L22" s="39"/>
      <c r="M22" s="40" t="s">
        <v>87</v>
      </c>
      <c r="N22" s="41"/>
      <c r="O22" s="42" t="str">
        <f t="shared" si="3"/>
        <v/>
      </c>
    </row>
    <row r="23" spans="1:15" ht="14.25" customHeight="1">
      <c r="A23" s="24">
        <v>47302</v>
      </c>
      <c r="B23" s="44" t="s">
        <v>48</v>
      </c>
      <c r="C23" s="43" t="s">
        <v>54</v>
      </c>
      <c r="D23" s="27">
        <v>77.400000000000006</v>
      </c>
      <c r="E23" s="38"/>
      <c r="F23" s="39"/>
      <c r="G23" s="40" t="s">
        <v>87</v>
      </c>
      <c r="H23" s="41"/>
      <c r="I23" s="58" t="str">
        <f t="shared" si="1"/>
        <v/>
      </c>
      <c r="J23" s="27">
        <v>85.4</v>
      </c>
      <c r="K23" s="38"/>
      <c r="L23" s="39"/>
      <c r="M23" s="40" t="s">
        <v>87</v>
      </c>
      <c r="N23" s="41"/>
      <c r="O23" s="42" t="str">
        <f t="shared" si="3"/>
        <v/>
      </c>
    </row>
    <row r="24" spans="1:15" ht="14.25" customHeight="1">
      <c r="A24" s="24">
        <v>47303</v>
      </c>
      <c r="B24" s="44" t="s">
        <v>49</v>
      </c>
      <c r="C24" s="43" t="s">
        <v>56</v>
      </c>
      <c r="D24" s="27">
        <v>77.099999999999994</v>
      </c>
      <c r="E24" s="38"/>
      <c r="F24" s="39"/>
      <c r="G24" s="40" t="s">
        <v>87</v>
      </c>
      <c r="H24" s="41"/>
      <c r="I24" s="58" t="str">
        <f t="shared" si="1"/>
        <v/>
      </c>
      <c r="J24" s="27">
        <v>86.7</v>
      </c>
      <c r="K24" s="38"/>
      <c r="L24" s="39"/>
      <c r="M24" s="40" t="s">
        <v>87</v>
      </c>
      <c r="N24" s="41"/>
      <c r="O24" s="42" t="str">
        <f t="shared" si="3"/>
        <v/>
      </c>
    </row>
    <row r="25" spans="1:15" ht="14.25" customHeight="1">
      <c r="A25" s="24">
        <v>47306</v>
      </c>
      <c r="B25" s="44" t="s">
        <v>20</v>
      </c>
      <c r="C25" s="43" t="s">
        <v>58</v>
      </c>
      <c r="D25" s="27">
        <v>77.7</v>
      </c>
      <c r="E25" s="38"/>
      <c r="F25" s="39"/>
      <c r="G25" s="40" t="s">
        <v>87</v>
      </c>
      <c r="H25" s="41"/>
      <c r="I25" s="58" t="str">
        <f t="shared" si="1"/>
        <v/>
      </c>
      <c r="J25" s="27">
        <v>85.9</v>
      </c>
      <c r="K25" s="38"/>
      <c r="L25" s="39"/>
      <c r="M25" s="40" t="s">
        <v>87</v>
      </c>
      <c r="N25" s="41"/>
      <c r="O25" s="42" t="str">
        <f t="shared" si="3"/>
        <v/>
      </c>
    </row>
    <row r="26" spans="1:15" ht="14.25" customHeight="1">
      <c r="A26" s="24">
        <v>47308</v>
      </c>
      <c r="B26" s="44" t="s">
        <v>51</v>
      </c>
      <c r="C26" s="43" t="s">
        <v>60</v>
      </c>
      <c r="D26" s="27">
        <v>77.3</v>
      </c>
      <c r="E26" s="38"/>
      <c r="F26" s="39"/>
      <c r="G26" s="40" t="s">
        <v>87</v>
      </c>
      <c r="H26" s="41"/>
      <c r="I26" s="58" t="str">
        <f t="shared" si="1"/>
        <v/>
      </c>
      <c r="J26" s="27">
        <v>85.8</v>
      </c>
      <c r="K26" s="38"/>
      <c r="L26" s="39"/>
      <c r="M26" s="40" t="s">
        <v>87</v>
      </c>
      <c r="N26" s="41"/>
      <c r="O26" s="42" t="str">
        <f t="shared" si="3"/>
        <v/>
      </c>
    </row>
    <row r="27" spans="1:15" ht="14.25" customHeight="1">
      <c r="A27" s="24">
        <v>47311</v>
      </c>
      <c r="B27" s="44" t="s">
        <v>53</v>
      </c>
      <c r="C27" s="26" t="s">
        <v>36</v>
      </c>
      <c r="D27" s="36"/>
      <c r="E27" s="28">
        <v>79.900000000000006</v>
      </c>
      <c r="F27" s="29">
        <v>80.3</v>
      </c>
      <c r="G27" s="30">
        <v>80.599999999999994</v>
      </c>
      <c r="H27" s="31">
        <f t="shared" si="0"/>
        <v>0.39999999999999147</v>
      </c>
      <c r="I27" s="33">
        <f t="shared" si="1"/>
        <v>0.29999999999999716</v>
      </c>
      <c r="J27" s="36"/>
      <c r="K27" s="28">
        <v>88.3</v>
      </c>
      <c r="L27" s="29">
        <v>86.8</v>
      </c>
      <c r="M27" s="30">
        <v>87.6</v>
      </c>
      <c r="N27" s="31">
        <f t="shared" si="2"/>
        <v>-1.5</v>
      </c>
      <c r="O27" s="32">
        <f t="shared" si="3"/>
        <v>0.79999999999999716</v>
      </c>
    </row>
    <row r="28" spans="1:15" ht="14.25" customHeight="1">
      <c r="A28" s="24">
        <v>47313</v>
      </c>
      <c r="B28" s="44" t="s">
        <v>31</v>
      </c>
      <c r="C28" s="43" t="s">
        <v>64</v>
      </c>
      <c r="D28" s="27">
        <v>77</v>
      </c>
      <c r="E28" s="38"/>
      <c r="F28" s="39"/>
      <c r="G28" s="40" t="s">
        <v>87</v>
      </c>
      <c r="H28" s="41"/>
      <c r="I28" s="58" t="str">
        <f t="shared" si="1"/>
        <v/>
      </c>
      <c r="J28" s="27">
        <v>85.3</v>
      </c>
      <c r="K28" s="38"/>
      <c r="L28" s="39"/>
      <c r="M28" s="40" t="s">
        <v>87</v>
      </c>
      <c r="N28" s="41"/>
      <c r="O28" s="42" t="str">
        <f t="shared" si="3"/>
        <v/>
      </c>
    </row>
    <row r="29" spans="1:15" ht="14.25" customHeight="1">
      <c r="A29" s="24">
        <v>47314</v>
      </c>
      <c r="B29" s="44" t="s">
        <v>29</v>
      </c>
      <c r="C29" s="43" t="s">
        <v>66</v>
      </c>
      <c r="D29" s="27">
        <v>78</v>
      </c>
      <c r="E29" s="38"/>
      <c r="F29" s="39"/>
      <c r="G29" s="40" t="s">
        <v>87</v>
      </c>
      <c r="H29" s="41"/>
      <c r="I29" s="58" t="str">
        <f t="shared" si="1"/>
        <v/>
      </c>
      <c r="J29" s="27">
        <v>85.6</v>
      </c>
      <c r="K29" s="38"/>
      <c r="L29" s="39"/>
      <c r="M29" s="40" t="s">
        <v>87</v>
      </c>
      <c r="N29" s="41"/>
      <c r="O29" s="42" t="str">
        <f t="shared" si="3"/>
        <v/>
      </c>
    </row>
    <row r="30" spans="1:15" ht="14.25" customHeight="1">
      <c r="A30" s="24">
        <v>47315</v>
      </c>
      <c r="B30" s="44" t="s">
        <v>62</v>
      </c>
      <c r="C30" s="43" t="s">
        <v>67</v>
      </c>
      <c r="D30" s="27">
        <v>78.3</v>
      </c>
      <c r="E30" s="38"/>
      <c r="F30" s="39"/>
      <c r="G30" s="40" t="s">
        <v>87</v>
      </c>
      <c r="H30" s="41"/>
      <c r="I30" s="58" t="str">
        <f t="shared" si="1"/>
        <v/>
      </c>
      <c r="J30" s="27">
        <v>86.7</v>
      </c>
      <c r="K30" s="38"/>
      <c r="L30" s="39"/>
      <c r="M30" s="40" t="s">
        <v>87</v>
      </c>
      <c r="N30" s="41"/>
      <c r="O30" s="42" t="str">
        <f t="shared" si="3"/>
        <v/>
      </c>
    </row>
    <row r="31" spans="1:15" ht="14.25" customHeight="1">
      <c r="A31" s="24">
        <v>47322</v>
      </c>
      <c r="B31" s="44" t="s">
        <v>45</v>
      </c>
      <c r="C31" s="43" t="s">
        <v>69</v>
      </c>
      <c r="D31" s="27">
        <v>79.5</v>
      </c>
      <c r="E31" s="38"/>
      <c r="F31" s="39"/>
      <c r="G31" s="40" t="s">
        <v>87</v>
      </c>
      <c r="H31" s="41"/>
      <c r="I31" s="58" t="str">
        <f t="shared" si="1"/>
        <v/>
      </c>
      <c r="J31" s="27">
        <v>86.4</v>
      </c>
      <c r="K31" s="38"/>
      <c r="L31" s="39"/>
      <c r="M31" s="40" t="s">
        <v>87</v>
      </c>
      <c r="N31" s="41"/>
      <c r="O31" s="42" t="str">
        <f t="shared" si="3"/>
        <v/>
      </c>
    </row>
    <row r="32" spans="1:15" ht="14.25" customHeight="1">
      <c r="A32" s="24">
        <v>47323</v>
      </c>
      <c r="B32" s="44" t="s">
        <v>47</v>
      </c>
      <c r="C32" s="45" t="s">
        <v>28</v>
      </c>
      <c r="D32" s="27">
        <v>77.400000000000006</v>
      </c>
      <c r="E32" s="28">
        <v>78.5</v>
      </c>
      <c r="F32" s="29">
        <v>78.400000000000006</v>
      </c>
      <c r="G32" s="30">
        <v>80.099999999999994</v>
      </c>
      <c r="H32" s="31">
        <f t="shared" si="0"/>
        <v>-9.9999999999994316E-2</v>
      </c>
      <c r="I32" s="33">
        <f t="shared" si="1"/>
        <v>1.6999999999999886</v>
      </c>
      <c r="J32" s="27">
        <v>86.4</v>
      </c>
      <c r="K32" s="28">
        <v>86.6</v>
      </c>
      <c r="L32" s="29">
        <v>87.2</v>
      </c>
      <c r="M32" s="30">
        <v>87.4</v>
      </c>
      <c r="N32" s="31">
        <f t="shared" si="2"/>
        <v>0.60000000000000853</v>
      </c>
      <c r="O32" s="32">
        <f t="shared" si="3"/>
        <v>0.20000000000000284</v>
      </c>
    </row>
    <row r="33" spans="1:15" ht="14.25" customHeight="1">
      <c r="A33" s="24">
        <v>47324</v>
      </c>
      <c r="B33" s="44" t="s">
        <v>59</v>
      </c>
      <c r="C33" s="45" t="s">
        <v>48</v>
      </c>
      <c r="D33" s="27">
        <v>77</v>
      </c>
      <c r="E33" s="28">
        <v>78.3</v>
      </c>
      <c r="F33" s="29">
        <v>79.7</v>
      </c>
      <c r="G33" s="30">
        <v>80.099999999999994</v>
      </c>
      <c r="H33" s="31">
        <f t="shared" si="0"/>
        <v>1.4000000000000057</v>
      </c>
      <c r="I33" s="33">
        <f t="shared" si="1"/>
        <v>0.39999999999999147</v>
      </c>
      <c r="J33" s="27">
        <v>86.1</v>
      </c>
      <c r="K33" s="28">
        <v>86.4</v>
      </c>
      <c r="L33" s="29">
        <v>87.3</v>
      </c>
      <c r="M33" s="30">
        <v>87.7</v>
      </c>
      <c r="N33" s="31">
        <f t="shared" si="2"/>
        <v>0.89999999999999147</v>
      </c>
      <c r="O33" s="32">
        <f t="shared" si="3"/>
        <v>0.40000000000000568</v>
      </c>
    </row>
    <row r="34" spans="1:15" ht="14.25" customHeight="1">
      <c r="A34" s="24">
        <v>47325</v>
      </c>
      <c r="B34" s="44" t="s">
        <v>35</v>
      </c>
      <c r="C34" s="45" t="s">
        <v>49</v>
      </c>
      <c r="D34" s="27">
        <v>77.7</v>
      </c>
      <c r="E34" s="28">
        <v>78.3</v>
      </c>
      <c r="F34" s="29">
        <v>79.2</v>
      </c>
      <c r="G34" s="30">
        <v>80.2</v>
      </c>
      <c r="H34" s="31">
        <f t="shared" si="0"/>
        <v>0.90000000000000568</v>
      </c>
      <c r="I34" s="33">
        <f t="shared" si="1"/>
        <v>1</v>
      </c>
      <c r="J34" s="27">
        <v>85.9</v>
      </c>
      <c r="K34" s="28">
        <v>86.4</v>
      </c>
      <c r="L34" s="29">
        <v>86.8</v>
      </c>
      <c r="M34" s="30">
        <v>87.2</v>
      </c>
      <c r="N34" s="31">
        <f t="shared" si="2"/>
        <v>0.39999999999999147</v>
      </c>
      <c r="O34" s="32">
        <f t="shared" si="3"/>
        <v>0.40000000000000568</v>
      </c>
    </row>
    <row r="35" spans="1:15" ht="14.25" customHeight="1">
      <c r="A35" s="24">
        <v>47326</v>
      </c>
      <c r="B35" s="44" t="s">
        <v>38</v>
      </c>
      <c r="C35" s="45" t="s">
        <v>20</v>
      </c>
      <c r="D35" s="27">
        <v>77.599999999999994</v>
      </c>
      <c r="E35" s="28">
        <v>78.2</v>
      </c>
      <c r="F35" s="29">
        <v>78.8</v>
      </c>
      <c r="G35" s="30">
        <v>80.900000000000006</v>
      </c>
      <c r="H35" s="31">
        <f t="shared" si="0"/>
        <v>0.59999999999999432</v>
      </c>
      <c r="I35" s="33">
        <f t="shared" si="1"/>
        <v>2.1000000000000085</v>
      </c>
      <c r="J35" s="27">
        <v>87.3</v>
      </c>
      <c r="K35" s="28">
        <v>87.7</v>
      </c>
      <c r="L35" s="29">
        <v>87.2</v>
      </c>
      <c r="M35" s="30">
        <v>87.7</v>
      </c>
      <c r="N35" s="31">
        <f t="shared" si="2"/>
        <v>-0.5</v>
      </c>
      <c r="O35" s="32">
        <f t="shared" si="3"/>
        <v>0.5</v>
      </c>
    </row>
    <row r="36" spans="1:15" ht="14.25" customHeight="1">
      <c r="A36" s="24">
        <v>47327</v>
      </c>
      <c r="B36" s="44" t="s">
        <v>63</v>
      </c>
      <c r="C36" s="45" t="s">
        <v>51</v>
      </c>
      <c r="D36" s="27">
        <v>77</v>
      </c>
      <c r="E36" s="28">
        <v>78</v>
      </c>
      <c r="F36" s="29">
        <v>79.099999999999994</v>
      </c>
      <c r="G36" s="30">
        <v>80</v>
      </c>
      <c r="H36" s="31">
        <f t="shared" si="0"/>
        <v>1.0999999999999943</v>
      </c>
      <c r="I36" s="33">
        <f t="shared" si="1"/>
        <v>0.90000000000000568</v>
      </c>
      <c r="J36" s="27">
        <v>86.5</v>
      </c>
      <c r="K36" s="28">
        <v>87.4</v>
      </c>
      <c r="L36" s="29">
        <v>87.2</v>
      </c>
      <c r="M36" s="30">
        <v>87.7</v>
      </c>
      <c r="N36" s="31">
        <f t="shared" si="2"/>
        <v>-0.20000000000000284</v>
      </c>
      <c r="O36" s="32">
        <f t="shared" si="3"/>
        <v>0.5</v>
      </c>
    </row>
    <row r="37" spans="1:15" ht="14.25" customHeight="1">
      <c r="A37" s="24">
        <v>47328</v>
      </c>
      <c r="B37" s="44" t="s">
        <v>50</v>
      </c>
      <c r="C37" s="45" t="s">
        <v>53</v>
      </c>
      <c r="D37" s="27">
        <v>77.8</v>
      </c>
      <c r="E37" s="28">
        <v>78.3</v>
      </c>
      <c r="F37" s="29">
        <v>79.900000000000006</v>
      </c>
      <c r="G37" s="30">
        <v>79.900000000000006</v>
      </c>
      <c r="H37" s="31">
        <f t="shared" si="0"/>
        <v>1.6000000000000085</v>
      </c>
      <c r="I37" s="33">
        <f t="shared" si="1"/>
        <v>0</v>
      </c>
      <c r="J37" s="27">
        <v>86.1</v>
      </c>
      <c r="K37" s="28">
        <v>86.6</v>
      </c>
      <c r="L37" s="29">
        <v>86.2</v>
      </c>
      <c r="M37" s="30">
        <v>86.7</v>
      </c>
      <c r="N37" s="31">
        <f t="shared" si="2"/>
        <v>-0.39999999999999147</v>
      </c>
      <c r="O37" s="32">
        <f t="shared" si="3"/>
        <v>0.5</v>
      </c>
    </row>
    <row r="38" spans="1:15" ht="14.25" customHeight="1">
      <c r="A38" s="24">
        <v>47329</v>
      </c>
      <c r="B38" s="44" t="s">
        <v>44</v>
      </c>
      <c r="C38" s="45" t="s">
        <v>31</v>
      </c>
      <c r="D38" s="27">
        <v>77.2</v>
      </c>
      <c r="E38" s="28">
        <v>77</v>
      </c>
      <c r="F38" s="29">
        <v>79.900000000000006</v>
      </c>
      <c r="G38" s="30">
        <v>80.5</v>
      </c>
      <c r="H38" s="31">
        <f t="shared" si="0"/>
        <v>2.9000000000000057</v>
      </c>
      <c r="I38" s="33">
        <f>IFERROR(G38-F38,"")</f>
        <v>0.59999999999999432</v>
      </c>
      <c r="J38" s="27">
        <v>86</v>
      </c>
      <c r="K38" s="28">
        <v>86.8</v>
      </c>
      <c r="L38" s="29">
        <v>86.2</v>
      </c>
      <c r="M38" s="30">
        <v>87.4</v>
      </c>
      <c r="N38" s="31">
        <f t="shared" si="2"/>
        <v>-0.59999999999999432</v>
      </c>
      <c r="O38" s="32">
        <f t="shared" si="3"/>
        <v>1.2000000000000028</v>
      </c>
    </row>
    <row r="39" spans="1:15" ht="14.25" customHeight="1">
      <c r="A39" s="24">
        <v>47341</v>
      </c>
      <c r="B39" s="44" t="s">
        <v>73</v>
      </c>
      <c r="C39" s="45" t="s">
        <v>29</v>
      </c>
      <c r="D39" s="27">
        <v>78.400000000000006</v>
      </c>
      <c r="E39" s="28">
        <v>77.599999999999994</v>
      </c>
      <c r="F39" s="29">
        <v>80</v>
      </c>
      <c r="G39" s="30">
        <v>79.400000000000006</v>
      </c>
      <c r="H39" s="31">
        <f t="shared" si="0"/>
        <v>2.4000000000000057</v>
      </c>
      <c r="I39" s="33">
        <f t="shared" si="1"/>
        <v>-0.59999999999999432</v>
      </c>
      <c r="J39" s="27">
        <v>86.1</v>
      </c>
      <c r="K39" s="28">
        <v>87.2</v>
      </c>
      <c r="L39" s="29">
        <v>86</v>
      </c>
      <c r="M39" s="30">
        <v>87.3</v>
      </c>
      <c r="N39" s="31">
        <f t="shared" si="2"/>
        <v>-1.2000000000000028</v>
      </c>
      <c r="O39" s="32">
        <f t="shared" si="3"/>
        <v>1.2999999999999972</v>
      </c>
    </row>
    <row r="40" spans="1:15" ht="14.25" customHeight="1">
      <c r="A40" s="24">
        <v>47343</v>
      </c>
      <c r="B40" s="44" t="s">
        <v>74</v>
      </c>
      <c r="C40" s="45" t="s">
        <v>62</v>
      </c>
      <c r="D40" s="27">
        <v>77.099999999999994</v>
      </c>
      <c r="E40" s="28">
        <v>78.8</v>
      </c>
      <c r="F40" s="29">
        <v>79.7</v>
      </c>
      <c r="G40" s="30">
        <v>80.099999999999994</v>
      </c>
      <c r="H40" s="31">
        <f t="shared" si="0"/>
        <v>0.90000000000000568</v>
      </c>
      <c r="I40" s="33">
        <f t="shared" si="1"/>
        <v>0.39999999999999147</v>
      </c>
      <c r="J40" s="27">
        <v>85.5</v>
      </c>
      <c r="K40" s="28">
        <v>87.1</v>
      </c>
      <c r="L40" s="29">
        <v>86.8</v>
      </c>
      <c r="M40" s="30">
        <v>87.2</v>
      </c>
      <c r="N40" s="31">
        <f t="shared" si="2"/>
        <v>-0.29999999999999716</v>
      </c>
      <c r="O40" s="32">
        <f t="shared" si="3"/>
        <v>0.40000000000000568</v>
      </c>
    </row>
    <row r="41" spans="1:15" ht="14.25" customHeight="1">
      <c r="A41" s="24">
        <v>47344</v>
      </c>
      <c r="B41" s="44" t="s">
        <v>75</v>
      </c>
      <c r="C41" s="45" t="s">
        <v>59</v>
      </c>
      <c r="D41" s="27">
        <v>77.3</v>
      </c>
      <c r="E41" s="28">
        <v>78.7</v>
      </c>
      <c r="F41" s="29">
        <v>79.5</v>
      </c>
      <c r="G41" s="30">
        <v>80.400000000000006</v>
      </c>
      <c r="H41" s="31">
        <f t="shared" si="0"/>
        <v>0.79999999999999716</v>
      </c>
      <c r="I41" s="33">
        <f t="shared" si="1"/>
        <v>0.90000000000000568</v>
      </c>
      <c r="J41" s="27">
        <v>85.5</v>
      </c>
      <c r="K41" s="28">
        <v>86.5</v>
      </c>
      <c r="L41" s="29">
        <v>87.8</v>
      </c>
      <c r="M41" s="30">
        <v>87.1</v>
      </c>
      <c r="N41" s="31">
        <f t="shared" si="2"/>
        <v>1.2999999999999972</v>
      </c>
      <c r="O41" s="32">
        <f t="shared" si="3"/>
        <v>-0.70000000000000284</v>
      </c>
    </row>
    <row r="42" spans="1:15" ht="14.25" customHeight="1">
      <c r="A42" s="24">
        <v>47345</v>
      </c>
      <c r="B42" s="44" t="s">
        <v>64</v>
      </c>
      <c r="C42" s="45" t="s">
        <v>35</v>
      </c>
      <c r="D42" s="27">
        <v>76.599999999999994</v>
      </c>
      <c r="E42" s="28">
        <v>78</v>
      </c>
      <c r="F42" s="29">
        <v>78.5</v>
      </c>
      <c r="G42" s="30">
        <v>79.8</v>
      </c>
      <c r="H42" s="31">
        <f t="shared" si="0"/>
        <v>0.5</v>
      </c>
      <c r="I42" s="33">
        <f t="shared" si="1"/>
        <v>1.2999999999999972</v>
      </c>
      <c r="J42" s="27">
        <v>85.9</v>
      </c>
      <c r="K42" s="28">
        <v>86.9</v>
      </c>
      <c r="L42" s="29">
        <v>88.1</v>
      </c>
      <c r="M42" s="30">
        <v>87.5</v>
      </c>
      <c r="N42" s="31">
        <f t="shared" si="2"/>
        <v>1.1999999999999886</v>
      </c>
      <c r="O42" s="32">
        <f t="shared" si="3"/>
        <v>-0.59999999999999432</v>
      </c>
    </row>
    <row r="43" spans="1:15" ht="14.25" customHeight="1">
      <c r="A43" s="24">
        <v>47346</v>
      </c>
      <c r="B43" s="44" t="s">
        <v>66</v>
      </c>
      <c r="C43" s="45" t="s">
        <v>38</v>
      </c>
      <c r="D43" s="27">
        <v>78.5</v>
      </c>
      <c r="E43" s="28">
        <v>79.7</v>
      </c>
      <c r="F43" s="29">
        <v>79.8</v>
      </c>
      <c r="G43" s="30">
        <v>81.099999999999994</v>
      </c>
      <c r="H43" s="31">
        <f t="shared" si="0"/>
        <v>9.9999999999994316E-2</v>
      </c>
      <c r="I43" s="33">
        <f t="shared" si="1"/>
        <v>1.2999999999999972</v>
      </c>
      <c r="J43" s="27">
        <v>86.2</v>
      </c>
      <c r="K43" s="28">
        <v>87.8</v>
      </c>
      <c r="L43" s="29">
        <v>87.7</v>
      </c>
      <c r="M43" s="30">
        <v>87.8</v>
      </c>
      <c r="N43" s="31">
        <f t="shared" si="2"/>
        <v>-9.9999999999994316E-2</v>
      </c>
      <c r="O43" s="32">
        <f t="shared" si="3"/>
        <v>9.9999999999994316E-2</v>
      </c>
    </row>
    <row r="44" spans="1:15" ht="14.25" customHeight="1">
      <c r="A44" s="24">
        <v>47347</v>
      </c>
      <c r="B44" s="44" t="s">
        <v>67</v>
      </c>
      <c r="C44" s="45" t="s">
        <v>63</v>
      </c>
      <c r="D44" s="27">
        <v>78.599999999999994</v>
      </c>
      <c r="E44" s="28">
        <v>78.900000000000006</v>
      </c>
      <c r="F44" s="29">
        <v>80.2</v>
      </c>
      <c r="G44" s="30">
        <v>81.099999999999994</v>
      </c>
      <c r="H44" s="31">
        <f t="shared" si="0"/>
        <v>1.2999999999999972</v>
      </c>
      <c r="I44" s="33">
        <f t="shared" si="1"/>
        <v>0.89999999999999147</v>
      </c>
      <c r="J44" s="27">
        <v>88.5</v>
      </c>
      <c r="K44" s="28">
        <v>89.3</v>
      </c>
      <c r="L44" s="29">
        <v>89</v>
      </c>
      <c r="M44" s="30">
        <v>89</v>
      </c>
      <c r="N44" s="31">
        <f t="shared" si="2"/>
        <v>-0.29999999999999716</v>
      </c>
      <c r="O44" s="32">
        <f t="shared" si="3"/>
        <v>0</v>
      </c>
    </row>
    <row r="45" spans="1:15" ht="14.25" customHeight="1">
      <c r="A45" s="24">
        <v>47348</v>
      </c>
      <c r="B45" s="44" t="s">
        <v>68</v>
      </c>
      <c r="C45" s="45" t="s">
        <v>50</v>
      </c>
      <c r="D45" s="27">
        <v>78.599999999999994</v>
      </c>
      <c r="E45" s="28">
        <v>78.900000000000006</v>
      </c>
      <c r="F45" s="29">
        <v>79.7</v>
      </c>
      <c r="G45" s="30">
        <v>80.7</v>
      </c>
      <c r="H45" s="31">
        <f t="shared" si="0"/>
        <v>0.79999999999999716</v>
      </c>
      <c r="I45" s="33">
        <f t="shared" si="1"/>
        <v>1</v>
      </c>
      <c r="J45" s="27">
        <v>86.9</v>
      </c>
      <c r="K45" s="28">
        <v>87.7</v>
      </c>
      <c r="L45" s="29">
        <v>88.3</v>
      </c>
      <c r="M45" s="30">
        <v>88.8</v>
      </c>
      <c r="N45" s="31">
        <f t="shared" si="2"/>
        <v>0.59999999999999432</v>
      </c>
      <c r="O45" s="32">
        <f t="shared" si="3"/>
        <v>0.5</v>
      </c>
    </row>
    <row r="46" spans="1:15" ht="14.25" customHeight="1">
      <c r="A46" s="24">
        <v>47349</v>
      </c>
      <c r="B46" s="44" t="s">
        <v>69</v>
      </c>
      <c r="C46" s="45" t="s">
        <v>44</v>
      </c>
      <c r="D46" s="27">
        <v>79.2</v>
      </c>
      <c r="E46" s="28">
        <v>79.400000000000006</v>
      </c>
      <c r="F46" s="29">
        <v>80.5</v>
      </c>
      <c r="G46" s="30">
        <v>81.3</v>
      </c>
      <c r="H46" s="31">
        <f t="shared" si="0"/>
        <v>1.0999999999999943</v>
      </c>
      <c r="I46" s="33">
        <f t="shared" si="1"/>
        <v>0.79999999999999716</v>
      </c>
      <c r="J46" s="27">
        <v>86.6</v>
      </c>
      <c r="K46" s="28">
        <v>87.6</v>
      </c>
      <c r="L46" s="29">
        <v>87.8</v>
      </c>
      <c r="M46" s="30">
        <v>88.4</v>
      </c>
      <c r="N46" s="31">
        <f t="shared" si="2"/>
        <v>0.20000000000000284</v>
      </c>
      <c r="O46" s="32">
        <f t="shared" si="3"/>
        <v>0.60000000000000853</v>
      </c>
    </row>
    <row r="47" spans="1:15" ht="14.25" customHeight="1">
      <c r="A47" s="24">
        <v>47350</v>
      </c>
      <c r="B47" s="44" t="s">
        <v>46</v>
      </c>
      <c r="C47" s="45" t="s">
        <v>68</v>
      </c>
      <c r="D47" s="27">
        <v>77.3</v>
      </c>
      <c r="E47" s="28">
        <v>78.900000000000006</v>
      </c>
      <c r="F47" s="29">
        <v>80</v>
      </c>
      <c r="G47" s="30">
        <v>80.8</v>
      </c>
      <c r="H47" s="31">
        <f t="shared" si="0"/>
        <v>1.0999999999999943</v>
      </c>
      <c r="I47" s="33">
        <f t="shared" si="1"/>
        <v>0.79999999999999716</v>
      </c>
      <c r="J47" s="27">
        <v>85.6</v>
      </c>
      <c r="K47" s="28">
        <v>86.6</v>
      </c>
      <c r="L47" s="29">
        <v>87.5</v>
      </c>
      <c r="M47" s="30">
        <v>87.6</v>
      </c>
      <c r="N47" s="31">
        <f t="shared" si="2"/>
        <v>0.90000000000000568</v>
      </c>
      <c r="O47" s="32">
        <f t="shared" si="3"/>
        <v>9.9999999999994316E-2</v>
      </c>
    </row>
    <row r="48" spans="1:15" ht="14.25" customHeight="1">
      <c r="A48" s="24">
        <v>47351</v>
      </c>
      <c r="B48" s="44" t="s">
        <v>76</v>
      </c>
      <c r="C48" s="45" t="s">
        <v>46</v>
      </c>
      <c r="D48" s="27">
        <v>79.099999999999994</v>
      </c>
      <c r="E48" s="28">
        <v>79.599999999999994</v>
      </c>
      <c r="F48" s="29">
        <v>81.900000000000006</v>
      </c>
      <c r="G48" s="30">
        <v>81.3</v>
      </c>
      <c r="H48" s="31">
        <f t="shared" si="0"/>
        <v>2.3000000000000114</v>
      </c>
      <c r="I48" s="33">
        <f t="shared" si="1"/>
        <v>-0.60000000000000853</v>
      </c>
      <c r="J48" s="27">
        <v>87</v>
      </c>
      <c r="K48" s="28">
        <v>87.7</v>
      </c>
      <c r="L48" s="29">
        <v>87.4</v>
      </c>
      <c r="M48" s="30">
        <v>88</v>
      </c>
      <c r="N48" s="31">
        <f t="shared" si="2"/>
        <v>-0.29999999999999716</v>
      </c>
      <c r="O48" s="32">
        <f t="shared" si="3"/>
        <v>0.59999999999999432</v>
      </c>
    </row>
    <row r="49" spans="1:15" ht="14.25" customHeight="1">
      <c r="A49" s="24">
        <v>47352</v>
      </c>
      <c r="B49" s="44" t="s">
        <v>77</v>
      </c>
      <c r="C49" s="45" t="s">
        <v>40</v>
      </c>
      <c r="D49" s="27">
        <v>77</v>
      </c>
      <c r="E49" s="28">
        <v>78.8</v>
      </c>
      <c r="F49" s="29">
        <v>79</v>
      </c>
      <c r="G49" s="30">
        <v>80.3</v>
      </c>
      <c r="H49" s="31">
        <f t="shared" si="0"/>
        <v>0.20000000000000284</v>
      </c>
      <c r="I49" s="33">
        <f t="shared" si="1"/>
        <v>1.2999999999999972</v>
      </c>
      <c r="J49" s="27">
        <v>86.1</v>
      </c>
      <c r="K49" s="28">
        <v>87.3</v>
      </c>
      <c r="L49" s="29">
        <v>87.1</v>
      </c>
      <c r="M49" s="30">
        <v>87.3</v>
      </c>
      <c r="N49" s="31">
        <f t="shared" si="2"/>
        <v>-0.20000000000000284</v>
      </c>
      <c r="O49" s="32">
        <f t="shared" si="3"/>
        <v>0.20000000000000284</v>
      </c>
    </row>
    <row r="50" spans="1:15" ht="14.25" customHeight="1">
      <c r="A50" s="24">
        <v>47353</v>
      </c>
      <c r="B50" s="44" t="s">
        <v>40</v>
      </c>
      <c r="C50" s="45" t="s">
        <v>42</v>
      </c>
      <c r="D50" s="27">
        <v>78.099999999999994</v>
      </c>
      <c r="E50" s="28">
        <v>78.8</v>
      </c>
      <c r="F50" s="29">
        <v>78.900000000000006</v>
      </c>
      <c r="G50" s="30">
        <v>80.2</v>
      </c>
      <c r="H50" s="31">
        <f t="shared" si="0"/>
        <v>0.10000000000000853</v>
      </c>
      <c r="I50" s="33">
        <f t="shared" si="1"/>
        <v>1.2999999999999972</v>
      </c>
      <c r="J50" s="27">
        <v>85.9</v>
      </c>
      <c r="K50" s="28">
        <v>87.1</v>
      </c>
      <c r="L50" s="29">
        <v>86.7</v>
      </c>
      <c r="M50" s="30">
        <v>87</v>
      </c>
      <c r="N50" s="31">
        <f t="shared" si="2"/>
        <v>-0.39999999999999147</v>
      </c>
      <c r="O50" s="32">
        <f t="shared" si="3"/>
        <v>0.29999999999999716</v>
      </c>
    </row>
    <row r="51" spans="1:15" ht="14.25" customHeight="1">
      <c r="A51" s="24">
        <v>47354</v>
      </c>
      <c r="B51" s="44" t="s">
        <v>42</v>
      </c>
      <c r="C51" s="45" t="s">
        <v>30</v>
      </c>
      <c r="D51" s="27">
        <v>77.3</v>
      </c>
      <c r="E51" s="28">
        <v>78.599999999999994</v>
      </c>
      <c r="F51" s="29">
        <v>78.900000000000006</v>
      </c>
      <c r="G51" s="30">
        <v>80.599999999999994</v>
      </c>
      <c r="H51" s="31">
        <f t="shared" si="0"/>
        <v>0.30000000000001137</v>
      </c>
      <c r="I51" s="33">
        <f t="shared" si="1"/>
        <v>1.6999999999999886</v>
      </c>
      <c r="J51" s="27">
        <v>85.7</v>
      </c>
      <c r="K51" s="28">
        <v>87</v>
      </c>
      <c r="L51" s="29">
        <v>87.1</v>
      </c>
      <c r="M51" s="30">
        <v>87.5</v>
      </c>
      <c r="N51" s="31">
        <f t="shared" si="2"/>
        <v>9.9999999999994316E-2</v>
      </c>
      <c r="O51" s="32">
        <f t="shared" si="3"/>
        <v>0.40000000000000568</v>
      </c>
    </row>
    <row r="52" spans="1:15" ht="14.25" customHeight="1">
      <c r="A52" s="24">
        <v>47355</v>
      </c>
      <c r="B52" s="44" t="s">
        <v>30</v>
      </c>
      <c r="C52" s="45" t="s">
        <v>70</v>
      </c>
      <c r="D52" s="27">
        <v>77.599999999999994</v>
      </c>
      <c r="E52" s="28">
        <v>78.3</v>
      </c>
      <c r="F52" s="29">
        <v>79.400000000000006</v>
      </c>
      <c r="G52" s="30">
        <v>80.2</v>
      </c>
      <c r="H52" s="31">
        <f t="shared" si="0"/>
        <v>1.1000000000000085</v>
      </c>
      <c r="I52" s="33">
        <f t="shared" si="1"/>
        <v>0.79999999999999716</v>
      </c>
      <c r="J52" s="27">
        <v>85.8</v>
      </c>
      <c r="K52" s="28">
        <v>86.7</v>
      </c>
      <c r="L52" s="29">
        <v>87.3</v>
      </c>
      <c r="M52" s="30">
        <v>87.3</v>
      </c>
      <c r="N52" s="31">
        <f t="shared" si="2"/>
        <v>0.59999999999999432</v>
      </c>
      <c r="O52" s="32">
        <f t="shared" si="3"/>
        <v>0</v>
      </c>
    </row>
    <row r="53" spans="1:15" ht="14.25" customHeight="1">
      <c r="A53" s="24">
        <v>47356</v>
      </c>
      <c r="B53" s="44" t="s">
        <v>70</v>
      </c>
      <c r="C53" s="45" t="s">
        <v>57</v>
      </c>
      <c r="D53" s="27">
        <v>77.7</v>
      </c>
      <c r="E53" s="28">
        <v>78.8</v>
      </c>
      <c r="F53" s="29">
        <v>79.7</v>
      </c>
      <c r="G53" s="30">
        <v>80.2</v>
      </c>
      <c r="H53" s="31">
        <f t="shared" si="0"/>
        <v>0.90000000000000568</v>
      </c>
      <c r="I53" s="33">
        <f t="shared" si="1"/>
        <v>0.5</v>
      </c>
      <c r="J53" s="27">
        <v>86.4</v>
      </c>
      <c r="K53" s="28">
        <v>87.1</v>
      </c>
      <c r="L53" s="29">
        <v>87</v>
      </c>
      <c r="M53" s="30">
        <v>87.5</v>
      </c>
      <c r="N53" s="31">
        <f t="shared" si="2"/>
        <v>-9.9999999999994316E-2</v>
      </c>
      <c r="O53" s="32">
        <f t="shared" si="3"/>
        <v>0.5</v>
      </c>
    </row>
    <row r="54" spans="1:15" ht="14.25" customHeight="1">
      <c r="A54" s="24">
        <v>47357</v>
      </c>
      <c r="B54" s="44" t="s">
        <v>57</v>
      </c>
      <c r="C54" s="45" t="s">
        <v>52</v>
      </c>
      <c r="D54" s="27">
        <v>77.8</v>
      </c>
      <c r="E54" s="28">
        <v>79</v>
      </c>
      <c r="F54" s="29">
        <v>79.3</v>
      </c>
      <c r="G54" s="30">
        <v>80.3</v>
      </c>
      <c r="H54" s="31">
        <f t="shared" si="0"/>
        <v>0.29999999999999716</v>
      </c>
      <c r="I54" s="33">
        <f t="shared" si="1"/>
        <v>1</v>
      </c>
      <c r="J54" s="27">
        <v>85.5</v>
      </c>
      <c r="K54" s="28">
        <v>87.1</v>
      </c>
      <c r="L54" s="29">
        <v>87</v>
      </c>
      <c r="M54" s="30">
        <v>87.4</v>
      </c>
      <c r="N54" s="31">
        <f t="shared" si="2"/>
        <v>-9.9999999999994316E-2</v>
      </c>
      <c r="O54" s="32">
        <f t="shared" si="3"/>
        <v>0.40000000000000568</v>
      </c>
    </row>
    <row r="55" spans="1:15" ht="14.25" customHeight="1">
      <c r="A55" s="24">
        <v>47358</v>
      </c>
      <c r="B55" s="44" t="s">
        <v>52</v>
      </c>
      <c r="C55" s="45" t="s">
        <v>61</v>
      </c>
      <c r="D55" s="27">
        <v>77.7</v>
      </c>
      <c r="E55" s="28">
        <v>78.5</v>
      </c>
      <c r="F55" s="29">
        <v>79.5</v>
      </c>
      <c r="G55" s="30">
        <v>80.400000000000006</v>
      </c>
      <c r="H55" s="31">
        <f t="shared" si="0"/>
        <v>1</v>
      </c>
      <c r="I55" s="33">
        <f t="shared" si="1"/>
        <v>0.90000000000000568</v>
      </c>
      <c r="J55" s="27">
        <v>86.2</v>
      </c>
      <c r="K55" s="28">
        <v>87.1</v>
      </c>
      <c r="L55" s="29">
        <v>88.1</v>
      </c>
      <c r="M55" s="30">
        <v>87.3</v>
      </c>
      <c r="N55" s="31">
        <f t="shared" si="2"/>
        <v>1</v>
      </c>
      <c r="O55" s="32">
        <f t="shared" si="3"/>
        <v>-0.79999999999999716</v>
      </c>
    </row>
    <row r="56" spans="1:15" ht="14.25" customHeight="1">
      <c r="A56" s="24">
        <v>47359</v>
      </c>
      <c r="B56" s="44" t="s">
        <v>61</v>
      </c>
      <c r="C56" s="45" t="s">
        <v>41</v>
      </c>
      <c r="D56" s="27">
        <v>77.3</v>
      </c>
      <c r="E56" s="28">
        <v>78.2</v>
      </c>
      <c r="F56" s="29">
        <v>79.599999999999994</v>
      </c>
      <c r="G56" s="30">
        <v>80.2</v>
      </c>
      <c r="H56" s="31">
        <f t="shared" si="0"/>
        <v>1.3999999999999915</v>
      </c>
      <c r="I56" s="33">
        <f t="shared" si="1"/>
        <v>0.60000000000000853</v>
      </c>
      <c r="J56" s="27">
        <v>86.1</v>
      </c>
      <c r="K56" s="28">
        <v>87.4</v>
      </c>
      <c r="L56" s="29">
        <v>86.7</v>
      </c>
      <c r="M56" s="30">
        <v>87.4</v>
      </c>
      <c r="N56" s="31">
        <f t="shared" si="2"/>
        <v>-0.70000000000000284</v>
      </c>
      <c r="O56" s="32">
        <f t="shared" si="3"/>
        <v>0.70000000000000284</v>
      </c>
    </row>
    <row r="57" spans="1:15" ht="14.25" customHeight="1">
      <c r="A57" s="24">
        <v>47360</v>
      </c>
      <c r="B57" s="44" t="s">
        <v>41</v>
      </c>
      <c r="C57" s="45" t="s">
        <v>65</v>
      </c>
      <c r="D57" s="36"/>
      <c r="E57" s="28">
        <v>78.900000000000006</v>
      </c>
      <c r="F57" s="29">
        <v>79.400000000000006</v>
      </c>
      <c r="G57" s="30">
        <v>80.3</v>
      </c>
      <c r="H57" s="31">
        <f t="shared" si="0"/>
        <v>0.5</v>
      </c>
      <c r="I57" s="33">
        <f t="shared" si="1"/>
        <v>0.89999999999999147</v>
      </c>
      <c r="J57" s="36"/>
      <c r="K57" s="28">
        <v>87.5</v>
      </c>
      <c r="L57" s="29">
        <v>87.2</v>
      </c>
      <c r="M57" s="30">
        <v>86.9</v>
      </c>
      <c r="N57" s="31">
        <f t="shared" si="2"/>
        <v>-0.29999999999999716</v>
      </c>
      <c r="O57" s="32">
        <f t="shared" si="3"/>
        <v>-0.29999999999999716</v>
      </c>
    </row>
    <row r="58" spans="1:15" ht="14.25" customHeight="1">
      <c r="A58" s="24"/>
      <c r="B58" s="44"/>
      <c r="C58" s="43" t="s">
        <v>76</v>
      </c>
      <c r="D58" s="27">
        <v>78</v>
      </c>
      <c r="E58" s="38"/>
      <c r="F58" s="39"/>
      <c r="G58" s="40" t="s">
        <v>87</v>
      </c>
      <c r="H58" s="41"/>
      <c r="I58" s="58" t="str">
        <f t="shared" si="1"/>
        <v/>
      </c>
      <c r="J58" s="27">
        <v>86.1</v>
      </c>
      <c r="K58" s="38"/>
      <c r="L58" s="39"/>
      <c r="M58" s="40" t="s">
        <v>87</v>
      </c>
      <c r="N58" s="41"/>
      <c r="O58" s="42" t="str">
        <f t="shared" si="3"/>
        <v/>
      </c>
    </row>
    <row r="59" spans="1:15" ht="14.25" customHeight="1">
      <c r="A59" s="24"/>
      <c r="B59" s="44"/>
      <c r="C59" s="43" t="s">
        <v>77</v>
      </c>
      <c r="D59" s="27">
        <v>77.099999999999994</v>
      </c>
      <c r="E59" s="38"/>
      <c r="F59" s="39"/>
      <c r="G59" s="40" t="s">
        <v>87</v>
      </c>
      <c r="H59" s="41"/>
      <c r="I59" s="58" t="str">
        <f t="shared" si="1"/>
        <v/>
      </c>
      <c r="J59" s="27">
        <v>86.8</v>
      </c>
      <c r="K59" s="38"/>
      <c r="L59" s="39"/>
      <c r="M59" s="40" t="s">
        <v>87</v>
      </c>
      <c r="N59" s="41"/>
      <c r="O59" s="42" t="str">
        <f t="shared" si="3"/>
        <v/>
      </c>
    </row>
    <row r="60" spans="1:15" ht="14.25" customHeight="1">
      <c r="A60" s="24">
        <v>47371</v>
      </c>
      <c r="B60" s="44" t="s">
        <v>54</v>
      </c>
      <c r="C60" s="45" t="s">
        <v>43</v>
      </c>
      <c r="D60" s="36"/>
      <c r="E60" s="28">
        <v>78.900000000000006</v>
      </c>
      <c r="F60" s="29">
        <v>79.900000000000006</v>
      </c>
      <c r="G60" s="30">
        <v>80</v>
      </c>
      <c r="H60" s="31">
        <f t="shared" si="0"/>
        <v>1</v>
      </c>
      <c r="I60" s="33">
        <f t="shared" si="1"/>
        <v>9.9999999999994316E-2</v>
      </c>
      <c r="J60" s="36"/>
      <c r="K60" s="28">
        <v>87</v>
      </c>
      <c r="L60" s="29">
        <v>86.8</v>
      </c>
      <c r="M60" s="30">
        <v>87.5</v>
      </c>
      <c r="N60" s="31">
        <f t="shared" si="2"/>
        <v>-0.20000000000000284</v>
      </c>
      <c r="O60" s="32">
        <f t="shared" si="3"/>
        <v>0.70000000000000284</v>
      </c>
    </row>
    <row r="61" spans="1:15" ht="14.25" customHeight="1">
      <c r="A61" s="24">
        <v>47372</v>
      </c>
      <c r="B61" s="44" t="s">
        <v>56</v>
      </c>
      <c r="C61" s="43" t="s">
        <v>74</v>
      </c>
      <c r="D61" s="27">
        <v>78.099999999999994</v>
      </c>
      <c r="E61" s="38"/>
      <c r="F61" s="39"/>
      <c r="G61" s="40" t="s">
        <v>87</v>
      </c>
      <c r="H61" s="41"/>
      <c r="I61" s="58" t="str">
        <f t="shared" si="1"/>
        <v/>
      </c>
      <c r="J61" s="27">
        <v>87.2</v>
      </c>
      <c r="K61" s="38"/>
      <c r="L61" s="39"/>
      <c r="M61" s="40" t="s">
        <v>87</v>
      </c>
      <c r="N61" s="41"/>
      <c r="O61" s="42" t="str">
        <f t="shared" si="3"/>
        <v/>
      </c>
    </row>
    <row r="62" spans="1:15" ht="14.25" customHeight="1">
      <c r="A62" s="24">
        <v>47373</v>
      </c>
      <c r="B62" s="44" t="s">
        <v>58</v>
      </c>
      <c r="C62" s="43" t="s">
        <v>75</v>
      </c>
      <c r="D62" s="27">
        <v>76.7</v>
      </c>
      <c r="E62" s="38"/>
      <c r="F62" s="39"/>
      <c r="G62" s="40" t="s">
        <v>87</v>
      </c>
      <c r="H62" s="41"/>
      <c r="I62" s="58" t="str">
        <f t="shared" si="1"/>
        <v/>
      </c>
      <c r="J62" s="27">
        <v>85.9</v>
      </c>
      <c r="K62" s="38"/>
      <c r="L62" s="39"/>
      <c r="M62" s="40" t="s">
        <v>87</v>
      </c>
      <c r="N62" s="41"/>
      <c r="O62" s="42" t="str">
        <f t="shared" si="3"/>
        <v/>
      </c>
    </row>
    <row r="63" spans="1:15" ht="14.25" customHeight="1">
      <c r="A63" s="24">
        <v>47374</v>
      </c>
      <c r="B63" s="44" t="s">
        <v>60</v>
      </c>
      <c r="C63" s="47" t="s">
        <v>55</v>
      </c>
      <c r="D63" s="27">
        <v>76.7</v>
      </c>
      <c r="E63" s="28">
        <v>78.5</v>
      </c>
      <c r="F63" s="29">
        <v>79</v>
      </c>
      <c r="G63" s="30">
        <v>80</v>
      </c>
      <c r="H63" s="31">
        <f t="shared" si="0"/>
        <v>0.5</v>
      </c>
      <c r="I63" s="33">
        <f t="shared" si="1"/>
        <v>1</v>
      </c>
      <c r="J63" s="27">
        <v>86.2</v>
      </c>
      <c r="K63" s="28">
        <v>86.5</v>
      </c>
      <c r="L63" s="29">
        <v>86.8</v>
      </c>
      <c r="M63" s="30">
        <v>87.1</v>
      </c>
      <c r="N63" s="31">
        <f t="shared" si="2"/>
        <v>0.29999999999999716</v>
      </c>
      <c r="O63" s="32">
        <f t="shared" si="3"/>
        <v>0.29999999999999716</v>
      </c>
    </row>
    <row r="64" spans="1:15" ht="14.25" customHeight="1">
      <c r="A64" s="24">
        <v>47375</v>
      </c>
      <c r="B64" s="44" t="s">
        <v>55</v>
      </c>
      <c r="C64" s="45" t="s">
        <v>71</v>
      </c>
      <c r="D64" s="27">
        <v>78.099999999999994</v>
      </c>
      <c r="E64" s="28">
        <v>78.8</v>
      </c>
      <c r="F64" s="29">
        <v>79.7</v>
      </c>
      <c r="G64" s="30">
        <v>80.5</v>
      </c>
      <c r="H64" s="31">
        <f t="shared" si="0"/>
        <v>0.90000000000000568</v>
      </c>
      <c r="I64" s="33">
        <f t="shared" si="1"/>
        <v>0.79999999999999716</v>
      </c>
      <c r="J64" s="27">
        <v>86.1</v>
      </c>
      <c r="K64" s="28">
        <v>86.4</v>
      </c>
      <c r="L64" s="29">
        <v>88.2</v>
      </c>
      <c r="M64" s="30">
        <v>87.4</v>
      </c>
      <c r="N64" s="31">
        <f t="shared" si="2"/>
        <v>1.7999999999999972</v>
      </c>
      <c r="O64" s="32">
        <f t="shared" si="3"/>
        <v>-0.79999999999999716</v>
      </c>
    </row>
    <row r="65" spans="1:15" ht="14.25" customHeight="1" thickBot="1">
      <c r="A65" s="24">
        <v>47381</v>
      </c>
      <c r="B65" s="44" t="s">
        <v>71</v>
      </c>
      <c r="C65" s="48" t="s">
        <v>72</v>
      </c>
      <c r="D65" s="49">
        <v>76.7</v>
      </c>
      <c r="E65" s="50">
        <v>78.5</v>
      </c>
      <c r="F65" s="51">
        <v>79.2</v>
      </c>
      <c r="G65" s="52">
        <v>80</v>
      </c>
      <c r="H65" s="53">
        <f t="shared" si="0"/>
        <v>0.70000000000000284</v>
      </c>
      <c r="I65" s="59">
        <f t="shared" si="1"/>
        <v>0.79999999999999716</v>
      </c>
      <c r="J65" s="49">
        <v>85.5</v>
      </c>
      <c r="K65" s="50">
        <v>86.5</v>
      </c>
      <c r="L65" s="51">
        <v>87</v>
      </c>
      <c r="M65" s="52">
        <v>87.1</v>
      </c>
      <c r="N65" s="53">
        <f t="shared" si="2"/>
        <v>0.5</v>
      </c>
      <c r="O65" s="46">
        <f t="shared" si="3"/>
        <v>9.9999999999994316E-2</v>
      </c>
    </row>
    <row r="66" spans="1:15" ht="4.5" customHeight="1">
      <c r="A66" s="24">
        <v>47382</v>
      </c>
      <c r="B66" s="54" t="s">
        <v>72</v>
      </c>
    </row>
    <row r="67" spans="1:15">
      <c r="C67" s="55" t="s">
        <v>1</v>
      </c>
    </row>
    <row r="68" spans="1:15">
      <c r="C68" s="55" t="s">
        <v>78</v>
      </c>
    </row>
    <row r="69" spans="1:15">
      <c r="C69" s="71" t="s">
        <v>79</v>
      </c>
    </row>
    <row r="70" spans="1:15" ht="20.25" customHeight="1">
      <c r="C70" s="56"/>
    </row>
    <row r="72" spans="1:15" ht="14.25" customHeight="1"/>
    <row r="73" spans="1:15" ht="13.5" customHeight="1"/>
    <row r="74" spans="1:15" ht="13.5" customHeight="1"/>
    <row r="75" spans="1:15" ht="13.5" customHeight="1"/>
    <row r="76" spans="1:15" ht="13.5" customHeight="1"/>
    <row r="77" spans="1:15" ht="13.5" customHeight="1"/>
    <row r="78" spans="1:15" ht="13.5" customHeight="1"/>
    <row r="79" spans="1:15" ht="13.5" customHeight="1"/>
  </sheetData>
  <mergeCells count="7">
    <mergeCell ref="B3:B5"/>
    <mergeCell ref="D3:I3"/>
    <mergeCell ref="J3:O3"/>
    <mergeCell ref="D4:G4"/>
    <mergeCell ref="H4:I4"/>
    <mergeCell ref="J4:M4"/>
    <mergeCell ref="N4:O4"/>
  </mergeCells>
  <phoneticPr fontId="1"/>
  <printOptions horizontalCentered="1"/>
  <pageMargins left="0.59055118110236227" right="0.59055118110236227" top="0.74803149606299213" bottom="0.43307086614173229" header="0.31496062992125984" footer="0.31496062992125984"/>
  <pageSetup paperSize="9" scale="74" orientation="portrait" horizontalDpi="4294967293" r:id="rId1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8"/>
  <sheetViews>
    <sheetView workbookViewId="0"/>
  </sheetViews>
  <sheetFormatPr defaultRowHeight="13.5"/>
  <cols>
    <col min="10" max="10" width="4.5" customWidth="1"/>
  </cols>
  <sheetData>
    <row r="1" spans="1:15" ht="18.75">
      <c r="A1" s="56" t="s">
        <v>80</v>
      </c>
    </row>
    <row r="3" spans="1:1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58" spans="1:1">
      <c r="A58" t="s">
        <v>85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zoomScaleNormal="100" workbookViewId="0"/>
  </sheetViews>
  <sheetFormatPr defaultRowHeight="14.25"/>
  <cols>
    <col min="1" max="16384" width="9" style="61"/>
  </cols>
  <sheetData>
    <row r="1" spans="1:15">
      <c r="A1" s="60" t="s">
        <v>86</v>
      </c>
    </row>
    <row r="3" spans="1:15">
      <c r="A3" s="61" t="s">
        <v>82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35" spans="1:1">
      <c r="A35" s="61" t="s">
        <v>81</v>
      </c>
    </row>
    <row r="59" spans="1:1">
      <c r="A59" s="61" t="s">
        <v>83</v>
      </c>
    </row>
    <row r="83" spans="9:9">
      <c r="I83" s="70" t="s">
        <v>84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表_市町村別平均寿命_（H12-H27）</vt:lpstr>
      <vt:lpstr>グラフ_市町村別平均寿命（H12-17）</vt:lpstr>
      <vt:lpstr>グラフフィルターの使い方</vt:lpstr>
      <vt:lpstr>'表_市町村別平均寿命_（H12-H27）'!Print_Area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Iryou</dc:creator>
  <cp:lastModifiedBy>沖縄県</cp:lastModifiedBy>
  <cp:lastPrinted>2018-07-25T00:35:09Z</cp:lastPrinted>
  <dcterms:created xsi:type="dcterms:W3CDTF">2018-07-23T09:43:54Z</dcterms:created>
  <dcterms:modified xsi:type="dcterms:W3CDTF">2018-07-25T01:04:13Z</dcterms:modified>
</cp:coreProperties>
</file>