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6.82\Public\2022_新軽油NAS\2022_新軽油NASbackups\新軽油share_2022\050_軽油引取税\02)軽油引取税\09_2  ホームページ様式\★202607_様式変更\事務所又は事務所別在庫数量明細書\"/>
    </mc:Choice>
  </mc:AlternateContent>
  <xr:revisionPtr revIDLastSave="0" documentId="13_ncr:1_{0E0D43F1-0A9D-41A1-A61B-6D856469E2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在庫数量明細書（原本）" sheetId="6" r:id="rId1"/>
    <sheet name="在庫数量明細書(記載例)" sheetId="7" r:id="rId2"/>
  </sheets>
  <definedNames>
    <definedName name="_xlnm.Print_Area" localSheetId="1">'在庫数量明細書(記載例)'!$A$1:$AF$40</definedName>
    <definedName name="_xlnm.Print_Area" localSheetId="0">'在庫数量明細書（原本）'!$A$1:$AF$40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2" i="6" l="1"/>
  <c r="Y32" i="7"/>
  <c r="W31" i="6" l="1"/>
  <c r="M31" i="6"/>
  <c r="H31" i="6"/>
  <c r="C31" i="6"/>
  <c r="W31" i="7"/>
  <c r="C31" i="7"/>
  <c r="M31" i="7" l="1"/>
  <c r="H31" i="7"/>
  <c r="R30" i="7"/>
  <c r="AB30" i="7" s="1"/>
  <c r="R29" i="7"/>
  <c r="AB29" i="7" s="1"/>
  <c r="R28" i="7"/>
  <c r="AB28" i="7" s="1"/>
  <c r="R27" i="7"/>
  <c r="AB27" i="7" s="1"/>
  <c r="R26" i="7"/>
  <c r="AB26" i="7" s="1"/>
  <c r="R25" i="7"/>
  <c r="AB25" i="7" s="1"/>
  <c r="R24" i="7"/>
  <c r="AB24" i="7" s="1"/>
  <c r="R23" i="7"/>
  <c r="AB23" i="7" s="1"/>
  <c r="R22" i="7"/>
  <c r="AB22" i="7" s="1"/>
  <c r="R21" i="7"/>
  <c r="AB21" i="7" s="1"/>
  <c r="R20" i="7"/>
  <c r="AB20" i="7" s="1"/>
  <c r="R19" i="7"/>
  <c r="AB19" i="7" l="1"/>
  <c r="AC31" i="7" s="1"/>
  <c r="R31" i="7"/>
  <c r="R30" i="6"/>
  <c r="AB30" i="6" s="1"/>
  <c r="R29" i="6"/>
  <c r="AB29" i="6" s="1"/>
  <c r="R28" i="6"/>
  <c r="AB28" i="6" s="1"/>
  <c r="R27" i="6"/>
  <c r="AB27" i="6" s="1"/>
  <c r="R26" i="6"/>
  <c r="AB26" i="6" s="1"/>
  <c r="R25" i="6"/>
  <c r="AB25" i="6" s="1"/>
  <c r="R24" i="6"/>
  <c r="AB24" i="6" s="1"/>
  <c r="R23" i="6"/>
  <c r="AB23" i="6" s="1"/>
  <c r="R22" i="6"/>
  <c r="AB22" i="6" s="1"/>
  <c r="R21" i="6"/>
  <c r="AB21" i="6" s="1"/>
  <c r="R20" i="6"/>
  <c r="AB20" i="6" s="1"/>
  <c r="R19" i="6"/>
  <c r="R31" i="6" l="1"/>
  <c r="AB19" i="6"/>
  <c r="AC31" i="6" s="1"/>
</calcChain>
</file>

<file path=xl/sharedStrings.xml><?xml version="1.0" encoding="utf-8"?>
<sst xmlns="http://schemas.openxmlformats.org/spreadsheetml/2006/main" count="142" uniqueCount="62">
  <si>
    <t>※</t>
    <phoneticPr fontId="2"/>
  </si>
  <si>
    <t>実績月</t>
    <rPh sb="0" eb="2">
      <t>ジッセキ</t>
    </rPh>
    <rPh sb="2" eb="3">
      <t>ツキ</t>
    </rPh>
    <phoneticPr fontId="2"/>
  </si>
  <si>
    <t>合計</t>
    <rPh sb="0" eb="2">
      <t>ゴウケイ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</si>
  <si>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</si>
  <si>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住所又は所在地</t>
    <rPh sb="0" eb="3">
      <t>ジュウショマタ</t>
    </rPh>
    <rPh sb="4" eb="7">
      <t>ショザイチ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</si>
  <si>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</si>
  <si>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</si>
  <si>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</si>
  <si>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</si>
  <si>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</si>
  <si>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</si>
  <si>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</si>
  <si>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</si>
  <si>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</si>
  <si>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</si>
  <si>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</si>
  <si>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</si>
  <si>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月初日の実在庫数量①</t>
    <phoneticPr fontId="2"/>
  </si>
  <si>
    <t>当月中の物流上の受入数量　　　　　　　　　　②</t>
    <phoneticPr fontId="2"/>
  </si>
  <si>
    <t>月末の実在庫
数量⑤</t>
    <phoneticPr fontId="2"/>
  </si>
  <si>
    <r>
      <rPr>
        <sz val="10"/>
        <rFont val="ＭＳ Ｐゴシック"/>
        <family val="3"/>
        <charset val="128"/>
      </rPr>
      <t>当月中の物流上の払出し数量</t>
    </r>
    <r>
      <rPr>
        <sz val="11"/>
        <rFont val="ＭＳ Ｐゴシック"/>
        <family val="3"/>
        <charset val="128"/>
      </rPr>
      <t>　　　③</t>
    </r>
    <phoneticPr fontId="2"/>
  </si>
  <si>
    <t>帳簿上の在庫数量
①＋②－③＝④</t>
    <phoneticPr fontId="2"/>
  </si>
  <si>
    <t>貯蔵設備の
所在地及び名称</t>
    <phoneticPr fontId="2"/>
  </si>
  <si>
    <t>ﾘｯﾄﾙ</t>
    <phoneticPr fontId="2"/>
  </si>
  <si>
    <t>年</t>
    <rPh sb="0" eb="1">
      <t>ネン</t>
    </rPh>
    <phoneticPr fontId="2"/>
  </si>
  <si>
    <t>～</t>
    <phoneticPr fontId="2"/>
  </si>
  <si>
    <t>月</t>
    <rPh sb="0" eb="1">
      <t>ツキ</t>
    </rPh>
    <phoneticPr fontId="2"/>
  </si>
  <si>
    <t>事務所又は事業所
所在地及び名称</t>
    <phoneticPr fontId="2"/>
  </si>
  <si>
    <t>月分事務所又は事業所別在庫数量等明細書</t>
    <rPh sb="0" eb="1">
      <t>ツキ</t>
    </rPh>
    <rPh sb="1" eb="2">
      <t>ブン</t>
    </rPh>
    <phoneticPr fontId="2"/>
  </si>
  <si>
    <t>令和</t>
    <rPh sb="0" eb="2">
      <t>レイワ</t>
    </rPh>
    <phoneticPr fontId="2"/>
  </si>
  <si>
    <t>電話番号（</t>
    <rPh sb="0" eb="4">
      <t>デンワバンゴウ</t>
    </rPh>
    <phoneticPr fontId="2"/>
  </si>
  <si>
    <t>）</t>
    <phoneticPr fontId="2"/>
  </si>
  <si>
    <t>処理事項</t>
    <rPh sb="0" eb="2">
      <t>ショリ</t>
    </rPh>
    <rPh sb="2" eb="4">
      <t>ジコウ</t>
    </rPh>
    <phoneticPr fontId="2"/>
  </si>
  <si>
    <t>日</t>
    <rPh sb="0" eb="1">
      <t>ニチ</t>
    </rPh>
    <phoneticPr fontId="2"/>
  </si>
  <si>
    <t>記載要領</t>
    <phoneticPr fontId="2"/>
  </si>
  <si>
    <t>　この報告書は毎年３月末までに、前年の３月から当年の２月までの数量を記載し、特別徴収義務者の登録を行った県税事務所長に提出すること。</t>
    <rPh sb="3" eb="6">
      <t>ホウコクショ</t>
    </rPh>
    <rPh sb="7" eb="9">
      <t>マイトシ</t>
    </rPh>
    <rPh sb="10" eb="11">
      <t>ツキ</t>
    </rPh>
    <rPh sb="11" eb="12">
      <t>マツ</t>
    </rPh>
    <rPh sb="16" eb="18">
      <t>ゼンネン</t>
    </rPh>
    <rPh sb="20" eb="21">
      <t>ツキ</t>
    </rPh>
    <rPh sb="23" eb="25">
      <t>トウネン</t>
    </rPh>
    <rPh sb="27" eb="28">
      <t>ツキ</t>
    </rPh>
    <rPh sb="31" eb="33">
      <t>スウリョウ</t>
    </rPh>
    <rPh sb="34" eb="36">
      <t>キサイ</t>
    </rPh>
    <rPh sb="38" eb="40">
      <t>トクベツ</t>
    </rPh>
    <rPh sb="40" eb="42">
      <t>チョウシュウ</t>
    </rPh>
    <rPh sb="42" eb="44">
      <t>ギム</t>
    </rPh>
    <rPh sb="44" eb="45">
      <t>シャ</t>
    </rPh>
    <rPh sb="46" eb="48">
      <t>トウロク</t>
    </rPh>
    <rPh sb="49" eb="50">
      <t>オコナ</t>
    </rPh>
    <rPh sb="52" eb="54">
      <t>ケンゼイ</t>
    </rPh>
    <rPh sb="54" eb="58">
      <t>ジムショチョウ</t>
    </rPh>
    <rPh sb="59" eb="61">
      <t>テイシュツ</t>
    </rPh>
    <phoneticPr fontId="2"/>
  </si>
  <si>
    <t>　※の欄は記載しないこと。</t>
    <rPh sb="3" eb="4">
      <t>ラン</t>
    </rPh>
    <rPh sb="5" eb="7">
      <t>キサイ</t>
    </rPh>
    <phoneticPr fontId="2"/>
  </si>
  <si>
    <t>　「当月中の物流上の受入数量」欄は、納入を受けた軽油の数量、納入を行った後返還を受けた軽油の数量の合計を、　「当月中の物流上の払出し　数量」欄は、納入を受けた後返還を行った軽油の数量、消費した軽油の数量の合計を記載すること。</t>
    <rPh sb="2" eb="4">
      <t>トウゲツ</t>
    </rPh>
    <rPh sb="4" eb="5">
      <t>チュウ</t>
    </rPh>
    <rPh sb="6" eb="8">
      <t>ブツリュウ</t>
    </rPh>
    <rPh sb="8" eb="9">
      <t>ジョウ</t>
    </rPh>
    <rPh sb="10" eb="11">
      <t>ウ</t>
    </rPh>
    <rPh sb="11" eb="12">
      <t>イ</t>
    </rPh>
    <rPh sb="12" eb="14">
      <t>スウリョウ</t>
    </rPh>
    <rPh sb="15" eb="16">
      <t>ラン</t>
    </rPh>
    <rPh sb="18" eb="20">
      <t>ノウニュウ</t>
    </rPh>
    <rPh sb="21" eb="22">
      <t>ウ</t>
    </rPh>
    <rPh sb="24" eb="26">
      <t>ケイユ</t>
    </rPh>
    <rPh sb="27" eb="29">
      <t>スウリョウ</t>
    </rPh>
    <rPh sb="30" eb="32">
      <t>ノウニュウ</t>
    </rPh>
    <rPh sb="33" eb="34">
      <t>オコナ</t>
    </rPh>
    <rPh sb="36" eb="37">
      <t>アト</t>
    </rPh>
    <rPh sb="37" eb="39">
      <t>ヘンカン</t>
    </rPh>
    <rPh sb="40" eb="41">
      <t>ウ</t>
    </rPh>
    <rPh sb="43" eb="45">
      <t>ケイユ</t>
    </rPh>
    <rPh sb="46" eb="48">
      <t>スウリョウ</t>
    </rPh>
    <rPh sb="49" eb="51">
      <t>ゴウケイ</t>
    </rPh>
    <rPh sb="55" eb="57">
      <t>トウゲツ</t>
    </rPh>
    <rPh sb="57" eb="58">
      <t>チュウ</t>
    </rPh>
    <rPh sb="59" eb="61">
      <t>ブツリュウ</t>
    </rPh>
    <rPh sb="61" eb="62">
      <t>ジョウ</t>
    </rPh>
    <rPh sb="63" eb="64">
      <t>ハラ</t>
    </rPh>
    <rPh sb="64" eb="65">
      <t>ダ</t>
    </rPh>
    <phoneticPr fontId="2"/>
  </si>
  <si>
    <t>　「月当初の実在庫数量」欄の数量と、その前月の「月末の実在庫数量」欄の数量は一致すること。</t>
    <rPh sb="2" eb="3">
      <t>ツキ</t>
    </rPh>
    <rPh sb="3" eb="5">
      <t>トウショ</t>
    </rPh>
    <rPh sb="6" eb="9">
      <t>ジツザイコ</t>
    </rPh>
    <rPh sb="9" eb="11">
      <t>スウリョウ</t>
    </rPh>
    <rPh sb="12" eb="13">
      <t>ラン</t>
    </rPh>
    <rPh sb="14" eb="16">
      <t>スウリョウ</t>
    </rPh>
    <rPh sb="20" eb="22">
      <t>ゼンゲツ</t>
    </rPh>
    <rPh sb="24" eb="26">
      <t>ゲツマツ</t>
    </rPh>
    <rPh sb="27" eb="30">
      <t>ジツザイコ</t>
    </rPh>
    <rPh sb="30" eb="32">
      <t>スウリョウ</t>
    </rPh>
    <rPh sb="33" eb="34">
      <t>ラン</t>
    </rPh>
    <rPh sb="35" eb="37">
      <t>スウリョウ</t>
    </rPh>
    <rPh sb="38" eb="40">
      <t>イッチ</t>
    </rPh>
    <phoneticPr fontId="2"/>
  </si>
  <si>
    <t>沖縄県那覇県税事務所　殿</t>
    <rPh sb="0" eb="2">
      <t>オキナワ</t>
    </rPh>
    <rPh sb="2" eb="3">
      <t>ケン</t>
    </rPh>
    <rPh sb="3" eb="5">
      <t>ナハ</t>
    </rPh>
    <rPh sb="5" eb="7">
      <t>ケンゼイ</t>
    </rPh>
    <rPh sb="7" eb="9">
      <t>ジム</t>
    </rPh>
    <rPh sb="9" eb="10">
      <t>ショ</t>
    </rPh>
    <rPh sb="11" eb="12">
      <t>ドノ</t>
    </rPh>
    <phoneticPr fontId="2"/>
  </si>
  <si>
    <t>株式会社　県税石油</t>
    <rPh sb="0" eb="4">
      <t>カブシキガイシャ</t>
    </rPh>
    <rPh sb="5" eb="7">
      <t>ケンゼイ</t>
    </rPh>
    <rPh sb="7" eb="9">
      <t>セキユ</t>
    </rPh>
    <phoneticPr fontId="2"/>
  </si>
  <si>
    <t>沖縄県那覇市旭町○○番地○</t>
    <rPh sb="0" eb="3">
      <t>オキナワケン</t>
    </rPh>
    <rPh sb="3" eb="6">
      <t>ナハシ</t>
    </rPh>
    <rPh sb="6" eb="8">
      <t>アサヒマチ</t>
    </rPh>
    <rPh sb="10" eb="12">
      <t>バンチ</t>
    </rPh>
    <phoneticPr fontId="2"/>
  </si>
  <si>
    <t>ﾘｯﾄﾙ</t>
    <phoneticPr fontId="2"/>
  </si>
  <si>
    <t>地下タンク</t>
    <rPh sb="0" eb="2">
      <t>チカ</t>
    </rPh>
    <phoneticPr fontId="2"/>
  </si>
  <si>
    <t>設　備　の　容　量</t>
    <phoneticPr fontId="2"/>
  </si>
  <si>
    <t>納付税額</t>
    <rPh sb="0" eb="2">
      <t>ノウフ</t>
    </rPh>
    <rPh sb="2" eb="4">
      <t>ゼイガク</t>
    </rPh>
    <phoneticPr fontId="2"/>
  </si>
  <si>
    <t>納付税額合計</t>
    <rPh sb="0" eb="2">
      <t>ノウフ</t>
    </rPh>
    <rPh sb="2" eb="4">
      <t>ゼイガク</t>
    </rPh>
    <rPh sb="4" eb="6">
      <t>ゴウケイ</t>
    </rPh>
    <phoneticPr fontId="2"/>
  </si>
  <si>
    <t>円</t>
    <rPh sb="0" eb="1">
      <t>エン</t>
    </rPh>
    <phoneticPr fontId="2"/>
  </si>
  <si>
    <t>（</t>
    <phoneticPr fontId="2"/>
  </si>
  <si>
    <t>この報告書を複数枚提出する場合は、一枚目に申告納付する納付税額の合計額を記載すること。</t>
    <rPh sb="2" eb="5">
      <t>ホウコクショ</t>
    </rPh>
    <rPh sb="6" eb="8">
      <t>フクスウ</t>
    </rPh>
    <rPh sb="8" eb="9">
      <t>マイ</t>
    </rPh>
    <rPh sb="9" eb="11">
      <t>テイシュツ</t>
    </rPh>
    <rPh sb="13" eb="15">
      <t>バアイ</t>
    </rPh>
    <rPh sb="17" eb="18">
      <t>イチ</t>
    </rPh>
    <rPh sb="18" eb="20">
      <t>マイメ</t>
    </rPh>
    <rPh sb="21" eb="23">
      <t>シンコク</t>
    </rPh>
    <rPh sb="23" eb="25">
      <t>ノウフ</t>
    </rPh>
    <rPh sb="27" eb="29">
      <t>ノウフ</t>
    </rPh>
    <rPh sb="29" eb="31">
      <t>ゼイガク</t>
    </rPh>
    <rPh sb="32" eb="35">
      <t>ゴウケイガク</t>
    </rPh>
    <rPh sb="36" eb="38">
      <t>キサイ</t>
    </rPh>
    <phoneticPr fontId="2"/>
  </si>
  <si>
    <t>○○</t>
    <phoneticPr fontId="2"/>
  </si>
  <si>
    <t>098-866-○○○○</t>
  </si>
  <si>
    <t>○○</t>
    <phoneticPr fontId="2"/>
  </si>
  <si>
    <t>同左</t>
    <rPh sb="0" eb="1">
      <t>ドウ</t>
    </rPh>
    <rPh sb="1" eb="2">
      <t>ヒダリ</t>
    </rPh>
    <phoneticPr fontId="2"/>
  </si>
  <si>
    <t>差引
⑤－④＝⑥</t>
    <phoneticPr fontId="2"/>
  </si>
  <si>
    <t>⑦≧0の場合〔課税にならない〕</t>
    <rPh sb="4" eb="6">
      <t>バアイ</t>
    </rPh>
    <rPh sb="7" eb="9">
      <t>カゼイ</t>
    </rPh>
    <phoneticPr fontId="2"/>
  </si>
  <si>
    <t>⑦&lt;0の場合〔⑦</t>
    <phoneticPr fontId="2"/>
  </si>
  <si>
    <t>⑦＜0の場合〔　⑦</t>
    <phoneticPr fontId="2"/>
  </si>
  <si>
    <t>⑦</t>
    <phoneticPr fontId="2"/>
  </si>
  <si>
    <t>那覇市泉崎○-○-○
那覇給油所</t>
    <rPh sb="0" eb="2">
      <t>ナハ</t>
    </rPh>
    <rPh sb="2" eb="3">
      <t>シ</t>
    </rPh>
    <rPh sb="3" eb="5">
      <t>イズミサキ</t>
    </rPh>
    <rPh sb="11" eb="13">
      <t>ナハ</t>
    </rPh>
    <rPh sb="13" eb="16">
      <t>キュウユショ</t>
    </rPh>
    <phoneticPr fontId="2"/>
  </si>
  <si>
    <t>那覇市泉崎○ー○ー○</t>
    <phoneticPr fontId="2"/>
  </si>
  <si>
    <t>）×15＝納付税額〕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</si>
</sst>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176" fontId="0" fillId="0" borderId="4" xfId="1" applyNumberFormat="1" applyFont="1" applyBorder="1" applyAlignment="1" applyProtection="1">
      <alignment horizontal="right"/>
    </xf>
    <xf numFmtId="176" fontId="0" fillId="0" borderId="6" xfId="1" applyNumberFormat="1" applyFont="1" applyBorder="1" applyAlignment="1" applyProtection="1">
      <alignment horizontal="right"/>
    </xf>
    <xf numFmtId="176" fontId="0" fillId="0" borderId="8" xfId="1" applyNumberFormat="1" applyFont="1" applyBorder="1" applyAlignment="1" applyProtection="1">
      <alignment horizontal="right"/>
    </xf>
    <xf numFmtId="176" fontId="0" fillId="0" borderId="4" xfId="1" applyNumberFormat="1" applyFont="1" applyBorder="1" applyAlignment="1" applyProtection="1">
      <alignment horizontal="center"/>
    </xf>
    <xf numFmtId="176" fontId="0" fillId="0" borderId="1" xfId="1" applyNumberFormat="1" applyFont="1" applyBorder="1" applyAlignment="1" applyProtection="1">
      <alignment horizontal="right"/>
    </xf>
    <xf numFmtId="176" fontId="0" fillId="0" borderId="6" xfId="1" applyNumberFormat="1" applyFont="1" applyBorder="1" applyAlignment="1" applyProtection="1">
      <alignment horizontal="center"/>
    </xf>
    <xf numFmtId="176" fontId="4" fillId="0" borderId="4" xfId="1" applyNumberFormat="1" applyFont="1" applyBorder="1" applyAlignment="1" applyProtection="1">
      <alignment horizontal="left" vertical="center"/>
    </xf>
    <xf numFmtId="176" fontId="4" fillId="0" borderId="6" xfId="1" applyNumberFormat="1" applyFont="1" applyBorder="1" applyAlignment="1" applyProtection="1">
      <alignment horizontal="left" vertical="center"/>
    </xf>
    <xf numFmtId="176" fontId="4" fillId="0" borderId="4" xfId="1" applyNumberFormat="1" applyFont="1" applyBorder="1" applyAlignment="1" applyProtection="1">
      <alignment horizontal="right"/>
    </xf>
    <xf numFmtId="176" fontId="4" fillId="0" borderId="4" xfId="1" applyNumberFormat="1" applyFont="1" applyBorder="1" applyAlignment="1" applyProtection="1">
      <alignment horizontal="center"/>
    </xf>
    <xf numFmtId="176" fontId="4" fillId="0" borderId="6" xfId="1" applyNumberFormat="1" applyFont="1" applyBorder="1" applyAlignment="1" applyProtection="1">
      <alignment horizontal="center" vertical="center"/>
    </xf>
    <xf numFmtId="2" fontId="0" fillId="0" borderId="0" xfId="0" applyNumberFormat="1" applyAlignment="1">
      <alignment vertical="top"/>
    </xf>
    <xf numFmtId="176" fontId="0" fillId="0" borderId="17" xfId="1" applyNumberFormat="1" applyFont="1" applyBorder="1" applyAlignment="1" applyProtection="1">
      <alignment horizontal="center" vertical="center"/>
    </xf>
    <xf numFmtId="176" fontId="0" fillId="0" borderId="17" xfId="1" applyNumberFormat="1" applyFont="1" applyBorder="1" applyAlignment="1" applyProtection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0" fillId="0" borderId="0" xfId="0" applyAlignment="1">
      <alignment horizontal="right" vertical="center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3" borderId="7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top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38" fontId="0" fillId="3" borderId="1" xfId="1" applyFont="1" applyFill="1" applyBorder="1" applyAlignment="1" applyProtection="1">
      <alignment horizontal="center" vertical="center" shrinkToFit="1"/>
      <protection locked="0"/>
    </xf>
    <xf numFmtId="38" fontId="0" fillId="3" borderId="6" xfId="1" applyFont="1" applyFill="1" applyBorder="1" applyAlignment="1" applyProtection="1">
      <alignment horizontal="center" vertical="center" shrinkToFit="1"/>
      <protection locked="0"/>
    </xf>
    <xf numFmtId="38" fontId="0" fillId="3" borderId="2" xfId="1" applyFont="1" applyFill="1" applyBorder="1" applyAlignment="1" applyProtection="1">
      <alignment horizontal="center" vertical="center" shrinkToFit="1"/>
      <protection locked="0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0" fillId="0" borderId="9" xfId="0" applyBorder="1" applyAlignment="1">
      <alignment horizontal="center"/>
    </xf>
    <xf numFmtId="176" fontId="0" fillId="3" borderId="14" xfId="1" applyNumberFormat="1" applyFont="1" applyFill="1" applyBorder="1" applyAlignment="1" applyProtection="1">
      <alignment horizontal="right"/>
      <protection locked="0"/>
    </xf>
    <xf numFmtId="176" fontId="0" fillId="0" borderId="14" xfId="1" applyNumberFormat="1" applyFont="1" applyFill="1" applyBorder="1" applyAlignment="1" applyProtection="1">
      <alignment horizontal="right"/>
    </xf>
    <xf numFmtId="176" fontId="0" fillId="3" borderId="9" xfId="1" applyNumberFormat="1" applyFont="1" applyFill="1" applyBorder="1" applyAlignment="1" applyProtection="1">
      <alignment horizontal="right"/>
      <protection locked="0"/>
    </xf>
    <xf numFmtId="176" fontId="0" fillId="0" borderId="9" xfId="1" applyNumberFormat="1" applyFont="1" applyBorder="1" applyAlignment="1" applyProtection="1">
      <alignment horizontal="right"/>
    </xf>
    <xf numFmtId="0" fontId="3" fillId="0" borderId="0" xfId="0" applyFont="1" applyAlignment="1">
      <alignment horizontal="left" vertical="center" wrapText="1"/>
    </xf>
    <xf numFmtId="176" fontId="0" fillId="0" borderId="13" xfId="1" applyNumberFormat="1" applyFont="1" applyBorder="1" applyAlignment="1" applyProtection="1">
      <alignment horizontal="right"/>
    </xf>
    <xf numFmtId="176" fontId="0" fillId="0" borderId="4" xfId="1" applyNumberFormat="1" applyFont="1" applyBorder="1" applyAlignment="1" applyProtection="1">
      <alignment horizontal="center" vertical="center"/>
    </xf>
    <xf numFmtId="176" fontId="0" fillId="0" borderId="5" xfId="1" applyNumberFormat="1" applyFont="1" applyBorder="1" applyAlignment="1" applyProtection="1">
      <alignment horizontal="center" vertical="center"/>
    </xf>
    <xf numFmtId="176" fontId="0" fillId="0" borderId="6" xfId="1" applyNumberFormat="1" applyFont="1" applyBorder="1" applyAlignment="1" applyProtection="1">
      <alignment horizontal="center" vertical="center"/>
    </xf>
    <xf numFmtId="176" fontId="0" fillId="0" borderId="2" xfId="1" applyNumberFormat="1" applyFont="1" applyBorder="1" applyAlignment="1" applyProtection="1">
      <alignment horizontal="center" vertical="center"/>
    </xf>
    <xf numFmtId="176" fontId="0" fillId="0" borderId="4" xfId="1" applyNumberFormat="1" applyFont="1" applyBorder="1" applyAlignment="1" applyProtection="1">
      <alignment horizontal="center"/>
    </xf>
    <xf numFmtId="176" fontId="0" fillId="0" borderId="5" xfId="1" applyNumberFormat="1" applyFont="1" applyBorder="1" applyAlignment="1" applyProtection="1">
      <alignment horizontal="center"/>
    </xf>
    <xf numFmtId="176" fontId="0" fillId="0" borderId="6" xfId="1" applyNumberFormat="1" applyFont="1" applyBorder="1" applyAlignment="1" applyProtection="1">
      <alignment horizontal="center"/>
    </xf>
    <xf numFmtId="176" fontId="0" fillId="0" borderId="2" xfId="1" applyNumberFormat="1" applyFont="1" applyBorder="1" applyAlignment="1" applyProtection="1">
      <alignment horizontal="center"/>
    </xf>
    <xf numFmtId="176" fontId="4" fillId="3" borderId="6" xfId="1" applyNumberFormat="1" applyFont="1" applyFill="1" applyBorder="1" applyAlignment="1" applyProtection="1">
      <alignment horizontal="center" vertical="center"/>
    </xf>
    <xf numFmtId="38" fontId="0" fillId="0" borderId="4" xfId="1" applyFont="1" applyBorder="1" applyAlignment="1" applyProtection="1">
      <alignment horizontal="center" vertical="center"/>
    </xf>
    <xf numFmtId="38" fontId="0" fillId="0" borderId="6" xfId="1" applyFont="1" applyBorder="1" applyAlignment="1" applyProtection="1">
      <alignment horizontal="center" vertical="center"/>
    </xf>
    <xf numFmtId="38" fontId="0" fillId="3" borderId="4" xfId="1" applyFont="1" applyFill="1" applyBorder="1" applyAlignment="1" applyProtection="1"/>
    <xf numFmtId="38" fontId="0" fillId="3" borderId="6" xfId="1" applyFont="1" applyFill="1" applyBorder="1" applyAlignment="1" applyProtection="1"/>
    <xf numFmtId="176" fontId="0" fillId="0" borderId="15" xfId="1" applyNumberFormat="1" applyFont="1" applyBorder="1" applyAlignment="1" applyProtection="1">
      <alignment horizontal="right"/>
    </xf>
    <xf numFmtId="176" fontId="0" fillId="0" borderId="16" xfId="1" applyNumberFormat="1" applyFont="1" applyBorder="1" applyAlignment="1" applyProtection="1">
      <alignment horizontal="right"/>
    </xf>
    <xf numFmtId="176" fontId="4" fillId="0" borderId="4" xfId="1" applyNumberFormat="1" applyFont="1" applyBorder="1" applyAlignment="1" applyProtection="1">
      <alignment horizontal="left" vertical="center" wrapText="1"/>
    </xf>
    <xf numFmtId="176" fontId="4" fillId="0" borderId="6" xfId="1" applyNumberFormat="1" applyFont="1" applyBorder="1" applyAlignment="1" applyProtection="1">
      <alignment horizontal="left" vertical="center" wrapText="1"/>
    </xf>
    <xf numFmtId="0" fontId="3" fillId="3" borderId="8" xfId="0" applyFont="1" applyFill="1" applyBorder="1" applyAlignment="1" applyProtection="1">
      <alignment horizontal="center" vertical="center" shrinkToFit="1"/>
      <protection locked="0"/>
    </xf>
    <xf numFmtId="0" fontId="3" fillId="3" borderId="4" xfId="0" applyFont="1" applyFill="1" applyBorder="1" applyAlignment="1" applyProtection="1">
      <alignment horizontal="center" vertical="center" shrinkToFit="1"/>
      <protection locked="0"/>
    </xf>
    <xf numFmtId="0" fontId="3" fillId="3" borderId="5" xfId="0" applyFont="1" applyFill="1" applyBorder="1" applyAlignment="1" applyProtection="1">
      <alignment horizontal="center" vertical="center" shrinkToFi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0" fillId="3" borderId="5" xfId="0" applyFill="1" applyBorder="1" applyAlignment="1" applyProtection="1">
      <alignment horizontal="left" vertical="center" wrapText="1"/>
      <protection locked="0"/>
    </xf>
    <xf numFmtId="38" fontId="5" fillId="0" borderId="4" xfId="1" applyFont="1" applyBorder="1" applyAlignment="1" applyProtection="1">
      <alignment horizontal="center" vertical="center"/>
    </xf>
    <xf numFmtId="38" fontId="5" fillId="0" borderId="6" xfId="1" applyFont="1" applyBorder="1" applyAlignment="1" applyProtection="1">
      <alignment horizontal="center" vertical="center"/>
    </xf>
    <xf numFmtId="38" fontId="5" fillId="3" borderId="4" xfId="1" applyFont="1" applyFill="1" applyBorder="1" applyAlignment="1" applyProtection="1">
      <alignment horizontal="center" vertical="center"/>
    </xf>
    <xf numFmtId="38" fontId="5" fillId="3" borderId="6" xfId="1" applyFont="1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0" fontId="0" fillId="3" borderId="2" xfId="0" applyFill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115956</xdr:colOff>
      <xdr:row>0</xdr:row>
      <xdr:rowOff>0</xdr:rowOff>
    </xdr:from>
    <xdr:to>
      <xdr:col>4</xdr:col>
      <xdr:colOff>33130</xdr:colOff>
      <xdr:row>2</xdr:row>
      <xdr:rowOff>240195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5956" y="0"/>
          <a:ext cx="755374" cy="735495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chemeClr val="tx1"/>
              </a:solidFill>
            </a:rPr>
            <a:t>受付印</a:t>
          </a:r>
        </a:p>
      </xdr:txBody>
    </xdr:sp>
    <xdr:clientData/>
  </xdr:twoCellAnchor>
  <xdr:twoCellAnchor>
    <xdr:from>
      <xdr:col>32</xdr:col>
      <xdr:colOff>132521</xdr:colOff>
      <xdr:row>0</xdr:row>
      <xdr:rowOff>248477</xdr:rowOff>
    </xdr:from>
    <xdr:to>
      <xdr:col>51</xdr:col>
      <xdr:colOff>314738</xdr:colOff>
      <xdr:row>5</xdr:row>
      <xdr:rowOff>124239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838121" y="248477"/>
          <a:ext cx="6049617" cy="1114012"/>
        </a:xfrm>
        <a:prstGeom prst="rect">
          <a:avLst/>
        </a:prstGeom>
        <a:solidFill>
          <a:srgbClr val="00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１　この明細書は、貯蔵施設のある事業所又は事業所ごとに作成します。</a:t>
          </a:r>
          <a:endParaRPr kumimoji="1" lang="en-US" altLang="ja-JP" sz="1100" b="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２　前年</a:t>
          </a:r>
          <a:r>
            <a:rPr lang="en-US" altLang="ja-JP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3</a:t>
          </a:r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月から当年</a:t>
          </a:r>
          <a:r>
            <a:rPr lang="en-US" altLang="ja-JP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2</a:t>
          </a:r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月分までの各事務所又は事業所ごとの受入れ・払出し・在庫数量及び税額について記載し、</a:t>
          </a:r>
          <a:r>
            <a:rPr lang="en-US" altLang="ja-JP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3</a:t>
          </a:r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月申告（</a:t>
          </a:r>
          <a:r>
            <a:rPr lang="en-US" altLang="ja-JP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2</a:t>
          </a:r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月実績分）提出に併せて報告する必要があります。</a:t>
          </a:r>
          <a:endParaRPr kumimoji="1" lang="en-US" altLang="ja-JP" sz="1100" b="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３　一つの事業所に複数の貯蔵施設がある場合は、その合計数量を記載します。</a:t>
          </a:r>
          <a:endParaRPr kumimoji="1" lang="en-US" altLang="ja-JP" sz="1100" b="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４　黄色の枠について、入力してください。</a:t>
          </a:r>
          <a:endParaRPr kumimoji="1" lang="en-US" altLang="ja-JP" sz="1100" b="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115956</xdr:colOff>
      <xdr:row>0</xdr:row>
      <xdr:rowOff>0</xdr:rowOff>
    </xdr:from>
    <xdr:to>
      <xdr:col>4</xdr:col>
      <xdr:colOff>33130</xdr:colOff>
      <xdr:row>2</xdr:row>
      <xdr:rowOff>240195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5956" y="0"/>
          <a:ext cx="755374" cy="735495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chemeClr val="tx1"/>
              </a:solidFill>
            </a:rPr>
            <a:t>受付印</a:t>
          </a:r>
        </a:p>
      </xdr:txBody>
    </xdr:sp>
    <xdr:clientData/>
  </xdr:twoCellAnchor>
  <xdr:twoCellAnchor>
    <xdr:from>
      <xdr:col>32</xdr:col>
      <xdr:colOff>132521</xdr:colOff>
      <xdr:row>0</xdr:row>
      <xdr:rowOff>248477</xdr:rowOff>
    </xdr:from>
    <xdr:to>
      <xdr:col>51</xdr:col>
      <xdr:colOff>314738</xdr:colOff>
      <xdr:row>5</xdr:row>
      <xdr:rowOff>124239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838121" y="248477"/>
          <a:ext cx="6049617" cy="1075912"/>
        </a:xfrm>
        <a:prstGeom prst="rect">
          <a:avLst/>
        </a:prstGeom>
        <a:solidFill>
          <a:srgbClr val="00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１　この明細書は、貯蔵施設のある事業所又は事業所ごとに作成します。</a:t>
          </a:r>
          <a:endParaRPr kumimoji="1" lang="en-US" altLang="ja-JP" sz="1100" b="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２　前年</a:t>
          </a:r>
          <a:r>
            <a:rPr lang="en-US" altLang="ja-JP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3</a:t>
          </a:r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月から当年</a:t>
          </a:r>
          <a:r>
            <a:rPr lang="en-US" altLang="ja-JP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2</a:t>
          </a:r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月分までの各事務所又は事業所ごとの受入れ・払出し・在庫数量及び税額について記載し、</a:t>
          </a:r>
          <a:r>
            <a:rPr lang="en-US" altLang="ja-JP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3</a:t>
          </a:r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月申告（</a:t>
          </a:r>
          <a:r>
            <a:rPr lang="en-US" altLang="ja-JP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2</a:t>
          </a:r>
          <a:r>
            <a:rPr lang="ja-JP" altLang="en-US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月実績分）提出に併せて報告する必要があります。</a:t>
          </a:r>
          <a:endParaRPr kumimoji="1" lang="en-US" altLang="ja-JP" sz="1100" b="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３　一つの事業所に複数の貯蔵施設がある場合は、その合計数量を記載します。</a:t>
          </a:r>
          <a:endParaRPr kumimoji="1" lang="en-US" altLang="ja-JP" sz="1100" b="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４　黄色の枠について、入力してください。</a:t>
          </a:r>
          <a:endParaRPr kumimoji="1" lang="en-US" altLang="ja-JP" sz="1100" b="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26</xdr:col>
      <xdr:colOff>28575</xdr:colOff>
      <xdr:row>0</xdr:row>
      <xdr:rowOff>95250</xdr:rowOff>
    </xdr:from>
    <xdr:to>
      <xdr:col>31</xdr:col>
      <xdr:colOff>97320</xdr:colOff>
      <xdr:row>2</xdr:row>
      <xdr:rowOff>28989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5476875" y="95250"/>
          <a:ext cx="1116495" cy="429039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twoCellAnchor>
    <xdr:from>
      <xdr:col>19</xdr:col>
      <xdr:colOff>76200</xdr:colOff>
      <xdr:row>9</xdr:row>
      <xdr:rowOff>9524</xdr:rowOff>
    </xdr:from>
    <xdr:to>
      <xdr:col>31</xdr:col>
      <xdr:colOff>44163</xdr:colOff>
      <xdr:row>11</xdr:row>
      <xdr:rowOff>142875</xdr:rowOff>
    </xdr:to>
    <xdr:sp macro="" textlink="">
      <xdr:nvSpPr>
        <xdr:cNvPr id="10" name="角丸四角形吹き出し 6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57650" y="2124074"/>
          <a:ext cx="2482563" cy="590551"/>
        </a:xfrm>
        <a:prstGeom prst="wedgeRoundRectCallout">
          <a:avLst>
            <a:gd name="adj1" fmla="val -78990"/>
            <a:gd name="adj2" fmla="val -5230"/>
            <a:gd name="adj3" fmla="val 16667"/>
          </a:avLst>
        </a:prstGeom>
        <a:solidFill>
          <a:srgbClr val="FFFF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貯蔵設備のある事務所又は事業所の所在地及び名称を記入する。</a:t>
          </a:r>
          <a:endParaRPr kumimoji="1" lang="en-US" altLang="ja-JP" sz="9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16</xdr:col>
      <xdr:colOff>114301</xdr:colOff>
      <xdr:row>36</xdr:row>
      <xdr:rowOff>231775</xdr:rowOff>
    </xdr:from>
    <xdr:to>
      <xdr:col>23</xdr:col>
      <xdr:colOff>130175</xdr:colOff>
      <xdr:row>37</xdr:row>
      <xdr:rowOff>212726</xdr:rowOff>
    </xdr:to>
    <xdr:sp macro="" textlink="">
      <xdr:nvSpPr>
        <xdr:cNvPr id="11" name="角丸四角形吹き出し 6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200401" y="9090025"/>
          <a:ext cx="1349374" cy="336551"/>
        </a:xfrm>
        <a:prstGeom prst="wedgeRoundRectCallout">
          <a:avLst>
            <a:gd name="adj1" fmla="val 82121"/>
            <a:gd name="adj2" fmla="val -335611"/>
            <a:gd name="adj3" fmla="val 16667"/>
          </a:avLst>
        </a:prstGeom>
        <a:solidFill>
          <a:srgbClr val="FFFF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１円未満は切り捨てる。</a:t>
          </a:r>
          <a:endParaRPr kumimoji="1" lang="en-US" altLang="ja-JP" sz="9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18</xdr:col>
      <xdr:colOff>76201</xdr:colOff>
      <xdr:row>25</xdr:row>
      <xdr:rowOff>85725</xdr:rowOff>
    </xdr:from>
    <xdr:to>
      <xdr:col>25</xdr:col>
      <xdr:colOff>38101</xdr:colOff>
      <xdr:row>28</xdr:row>
      <xdr:rowOff>133352</xdr:rowOff>
    </xdr:to>
    <xdr:sp macro="" textlink="">
      <xdr:nvSpPr>
        <xdr:cNvPr id="12" name="角丸四角形吹き出し 6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848101" y="6238875"/>
          <a:ext cx="1428750" cy="847727"/>
        </a:xfrm>
        <a:prstGeom prst="wedgeRoundRectCallout">
          <a:avLst>
            <a:gd name="adj1" fmla="val 97577"/>
            <a:gd name="adj2" fmla="val 108193"/>
            <a:gd name="adj3" fmla="val 16667"/>
          </a:avLst>
        </a:prstGeom>
        <a:solidFill>
          <a:srgbClr val="FFFF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差引欄⑥の合計数量を記入する。</a:t>
          </a:r>
          <a:endParaRPr kumimoji="1" lang="en-US" altLang="ja-JP" sz="9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マイナスとなった場合は課税対象。</a:t>
          </a:r>
          <a:endParaRPr kumimoji="1" lang="en-US" altLang="ja-JP" sz="9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19</xdr:col>
      <xdr:colOff>200026</xdr:colOff>
      <xdr:row>11</xdr:row>
      <xdr:rowOff>219076</xdr:rowOff>
    </xdr:from>
    <xdr:to>
      <xdr:col>29</xdr:col>
      <xdr:colOff>19050</xdr:colOff>
      <xdr:row>14</xdr:row>
      <xdr:rowOff>9526</xdr:rowOff>
    </xdr:to>
    <xdr:sp macro="" textlink="">
      <xdr:nvSpPr>
        <xdr:cNvPr id="14" name="角丸四角形吹き出し 6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181476" y="2790826"/>
          <a:ext cx="1914524" cy="476250"/>
        </a:xfrm>
        <a:prstGeom prst="wedgeRoundRectCallout">
          <a:avLst>
            <a:gd name="adj1" fmla="val 43846"/>
            <a:gd name="adj2" fmla="val 308193"/>
            <a:gd name="adj3" fmla="val 16667"/>
          </a:avLst>
        </a:prstGeom>
        <a:solidFill>
          <a:srgbClr val="FFFF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⑤</a:t>
          </a:r>
          <a:r>
            <a:rPr kumimoji="1" lang="en-US" altLang="ja-JP" sz="9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-</a:t>
          </a:r>
          <a:r>
            <a:rPr kumimoji="1" lang="ja-JP" altLang="en-US" sz="9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④で差引。実在庫から帳簿在庫を差し引く。</a:t>
          </a:r>
          <a:endParaRPr kumimoji="1" lang="en-US" altLang="ja-JP" sz="9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</sheetPr>
  <dimension ref="A1:AZ40"/>
  <sheetViews>
    <sheetView tabSelected="1" view="pageBreakPreview" zoomScaleNormal="100" zoomScaleSheetLayoutView="100" workbookViewId="0">
      <selection activeCell="B39" sqref="B39:AF39"/>
    </sheetView>
  </sheetViews>
  <sheetFormatPr defaultColWidth="9" defaultRowHeight="23.25" customHeight="1" x14ac:dyDescent="0.2"/>
  <cols>
    <col min="1" max="31" width="2.7265625" customWidth="1"/>
    <col min="32" max="32" width="3.90625" customWidth="1"/>
    <col min="33" max="33" width="2.7265625" customWidth="1"/>
    <col min="34" max="52" width="4.08984375" customWidth="1"/>
    <col min="53" max="255" width="2.7265625" customWidth="1"/>
  </cols>
  <sheetData>
    <row r="1" spans="1:52" ht="19.5" customHeight="1" x14ac:dyDescent="0.2">
      <c r="R1" s="38" t="s">
        <v>0</v>
      </c>
      <c r="S1" s="39"/>
      <c r="T1" s="40"/>
      <c r="U1" s="41"/>
      <c r="V1" s="42"/>
      <c r="W1" s="43"/>
      <c r="X1" s="42"/>
      <c r="Y1" s="42"/>
      <c r="Z1" s="42"/>
      <c r="AA1" s="41"/>
      <c r="AB1" s="42"/>
      <c r="AC1" s="43"/>
      <c r="AD1" s="41"/>
      <c r="AE1" s="42"/>
      <c r="AF1" s="43"/>
    </row>
    <row r="2" spans="1:52" s="4" customFormat="1" ht="19.5" customHeight="1" x14ac:dyDescent="0.2">
      <c r="A2" s="1"/>
      <c r="B2" s="2"/>
      <c r="C2" s="2"/>
      <c r="D2" s="2"/>
      <c r="E2" s="2"/>
      <c r="F2" s="31" t="s">
        <v>29</v>
      </c>
      <c r="G2" s="31"/>
      <c r="H2" s="44"/>
      <c r="I2" s="44"/>
      <c r="J2" s="2" t="s">
        <v>24</v>
      </c>
      <c r="K2" s="44"/>
      <c r="L2" s="44"/>
      <c r="M2" s="2" t="s">
        <v>26</v>
      </c>
      <c r="N2" s="44"/>
      <c r="O2" s="44"/>
      <c r="P2" s="2" t="s">
        <v>33</v>
      </c>
      <c r="Q2" s="3"/>
      <c r="R2" s="45" t="s">
        <v>32</v>
      </c>
      <c r="S2" s="46"/>
      <c r="T2" s="47"/>
      <c r="U2" s="23"/>
      <c r="V2" s="24"/>
      <c r="W2" s="25"/>
      <c r="X2" s="23"/>
      <c r="Y2" s="24"/>
      <c r="Z2" s="25"/>
      <c r="AA2" s="23"/>
      <c r="AB2" s="24"/>
      <c r="AC2" s="25"/>
      <c r="AD2" s="29"/>
      <c r="AE2" s="29"/>
      <c r="AF2" s="29"/>
    </row>
    <row r="3" spans="1:52" s="4" customFormat="1" ht="19.5" customHeight="1" x14ac:dyDescent="0.2">
      <c r="A3" s="5"/>
      <c r="B3" s="6"/>
      <c r="C3" s="6"/>
      <c r="D3" s="6"/>
      <c r="E3" s="6"/>
      <c r="F3" s="6" t="s">
        <v>39</v>
      </c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48"/>
      <c r="S3" s="49"/>
      <c r="T3" s="50"/>
      <c r="U3" s="26"/>
      <c r="V3" s="27"/>
      <c r="W3" s="28"/>
      <c r="X3" s="26"/>
      <c r="Y3" s="27"/>
      <c r="Z3" s="28"/>
      <c r="AA3" s="26"/>
      <c r="AB3" s="27"/>
      <c r="AC3" s="28"/>
      <c r="AD3" s="29"/>
      <c r="AE3" s="29"/>
      <c r="AF3" s="29"/>
    </row>
    <row r="4" spans="1:52" s="4" customFormat="1" ht="18.649999999999999" customHeight="1" x14ac:dyDescent="0.2">
      <c r="A4" s="30" t="s">
        <v>3</v>
      </c>
      <c r="B4" s="31"/>
      <c r="C4" s="31"/>
      <c r="D4" s="31"/>
      <c r="E4" s="31"/>
      <c r="F4" s="31"/>
      <c r="G4" s="31"/>
      <c r="H4" s="31"/>
      <c r="I4" s="32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4"/>
    </row>
    <row r="5" spans="1:52" s="4" customFormat="1" ht="18.649999999999999" customHeight="1" x14ac:dyDescent="0.2">
      <c r="A5" s="26"/>
      <c r="B5" s="27"/>
      <c r="C5" s="27"/>
      <c r="D5" s="27"/>
      <c r="E5" s="27"/>
      <c r="F5" s="27"/>
      <c r="G5" s="27"/>
      <c r="H5" s="27"/>
      <c r="I5" s="3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7"/>
    </row>
    <row r="6" spans="1:52" s="4" customFormat="1" ht="18.649999999999999" customHeight="1" x14ac:dyDescent="0.2">
      <c r="A6" s="23" t="s">
        <v>4</v>
      </c>
      <c r="B6" s="24"/>
      <c r="C6" s="24"/>
      <c r="D6" s="24"/>
      <c r="E6" s="24"/>
      <c r="F6" s="24"/>
      <c r="G6" s="24"/>
      <c r="H6" s="24"/>
      <c r="I6" s="55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7"/>
    </row>
    <row r="7" spans="1:52" s="4" customFormat="1" ht="18.649999999999999" customHeight="1" x14ac:dyDescent="0.2">
      <c r="A7" s="26"/>
      <c r="B7" s="27"/>
      <c r="C7" s="27"/>
      <c r="D7" s="27"/>
      <c r="E7" s="27"/>
      <c r="F7" s="27"/>
      <c r="G7" s="27"/>
      <c r="H7" s="27"/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58" t="s">
        <v>30</v>
      </c>
      <c r="V7" s="58"/>
      <c r="W7" s="58"/>
      <c r="X7" s="58"/>
      <c r="Y7" s="59"/>
      <c r="Z7" s="59"/>
      <c r="AA7" s="59"/>
      <c r="AB7" s="59"/>
      <c r="AC7" s="59"/>
      <c r="AD7" s="59"/>
      <c r="AE7" s="59"/>
      <c r="AF7" s="7" t="s">
        <v>31</v>
      </c>
    </row>
    <row r="8" spans="1:52" s="4" customFormat="1" ht="18.649999999999999" customHeight="1" x14ac:dyDescent="0.2">
      <c r="A8" s="60" t="s">
        <v>29</v>
      </c>
      <c r="B8" s="61"/>
      <c r="C8" s="61"/>
      <c r="D8" s="52"/>
      <c r="E8" s="52"/>
      <c r="F8" s="24" t="s">
        <v>24</v>
      </c>
      <c r="G8" s="52"/>
      <c r="H8" s="52"/>
      <c r="I8" s="24" t="s">
        <v>26</v>
      </c>
      <c r="J8" s="24" t="s">
        <v>25</v>
      </c>
      <c r="K8" s="51" t="s">
        <v>29</v>
      </c>
      <c r="L8" s="51"/>
      <c r="M8" s="51"/>
      <c r="N8" s="52"/>
      <c r="O8" s="52"/>
      <c r="P8" s="24" t="s">
        <v>24</v>
      </c>
      <c r="Q8" s="52"/>
      <c r="R8" s="52"/>
      <c r="S8" s="53" t="s">
        <v>28</v>
      </c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</row>
    <row r="9" spans="1:52" s="4" customFormat="1" ht="18.649999999999999" customHeight="1" x14ac:dyDescent="0.2">
      <c r="A9" s="60"/>
      <c r="B9" s="61"/>
      <c r="C9" s="61"/>
      <c r="D9" s="52"/>
      <c r="E9" s="52"/>
      <c r="F9" s="24"/>
      <c r="G9" s="52"/>
      <c r="H9" s="52"/>
      <c r="I9" s="24"/>
      <c r="J9" s="24"/>
      <c r="K9" s="51"/>
      <c r="L9" s="51"/>
      <c r="M9" s="51"/>
      <c r="N9" s="52"/>
      <c r="O9" s="52"/>
      <c r="P9" s="24"/>
      <c r="Q9" s="52"/>
      <c r="R9" s="52"/>
      <c r="S9" s="53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</row>
    <row r="10" spans="1:52" s="4" customFormat="1" ht="18.649999999999999" customHeight="1" x14ac:dyDescent="0.2">
      <c r="A10" s="62" t="s">
        <v>27</v>
      </c>
      <c r="B10" s="31"/>
      <c r="C10" s="31"/>
      <c r="D10" s="31"/>
      <c r="E10" s="31"/>
      <c r="F10" s="31"/>
      <c r="G10" s="31"/>
      <c r="H10" s="6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4"/>
      <c r="AH10" s="64"/>
      <c r="AI10" s="64"/>
      <c r="AJ10" s="64"/>
      <c r="AK10" s="64"/>
      <c r="AL10" s="64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 s="4" customFormat="1" ht="18.649999999999999" customHeight="1" x14ac:dyDescent="0.2">
      <c r="A11" s="26"/>
      <c r="B11" s="27"/>
      <c r="C11" s="27"/>
      <c r="D11" s="27"/>
      <c r="E11" s="27"/>
      <c r="F11" s="27"/>
      <c r="G11" s="27"/>
      <c r="H11" s="28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7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s="4" customFormat="1" ht="18.649999999999999" customHeight="1" x14ac:dyDescent="0.2">
      <c r="A12" s="65" t="s">
        <v>22</v>
      </c>
      <c r="B12" s="66"/>
      <c r="C12" s="66"/>
      <c r="D12" s="66"/>
      <c r="E12" s="66"/>
      <c r="F12" s="66"/>
      <c r="G12" s="66"/>
      <c r="H12" s="67"/>
      <c r="I12" s="72"/>
      <c r="J12" s="73"/>
      <c r="K12" s="73"/>
      <c r="L12" s="73"/>
      <c r="M12" s="73"/>
      <c r="N12" s="74"/>
      <c r="O12" s="72"/>
      <c r="P12" s="73"/>
      <c r="Q12" s="73"/>
      <c r="R12" s="73"/>
      <c r="S12" s="73"/>
      <c r="T12" s="74"/>
      <c r="U12" s="72"/>
      <c r="V12" s="73"/>
      <c r="W12" s="73"/>
      <c r="X12" s="73"/>
      <c r="Y12" s="73"/>
      <c r="Z12" s="74"/>
      <c r="AA12" s="72"/>
      <c r="AB12" s="73"/>
      <c r="AC12" s="73"/>
      <c r="AD12" s="73"/>
      <c r="AE12" s="73"/>
      <c r="AF12" s="74"/>
      <c r="AH12" s="71"/>
      <c r="AI12" s="71"/>
      <c r="AJ12" s="71"/>
      <c r="AK12" s="20"/>
      <c r="AL12" s="71"/>
      <c r="AM12" s="71"/>
      <c r="AN12" s="71"/>
      <c r="AO12" s="20"/>
      <c r="AP12" s="71"/>
      <c r="AQ12" s="71"/>
      <c r="AR12" s="71"/>
      <c r="AS12" s="20"/>
      <c r="AT12" s="71"/>
      <c r="AU12" s="71"/>
      <c r="AV12" s="71"/>
      <c r="AW12" s="20"/>
      <c r="AX12" s="71"/>
      <c r="AY12" s="71"/>
      <c r="AZ12" s="71"/>
    </row>
    <row r="13" spans="1:52" s="4" customFormat="1" ht="18.649999999999999" customHeight="1" x14ac:dyDescent="0.2">
      <c r="A13" s="68"/>
      <c r="B13" s="69"/>
      <c r="C13" s="69"/>
      <c r="D13" s="69"/>
      <c r="E13" s="69"/>
      <c r="F13" s="69"/>
      <c r="G13" s="69"/>
      <c r="H13" s="70"/>
      <c r="I13" s="75"/>
      <c r="J13" s="76"/>
      <c r="K13" s="76"/>
      <c r="L13" s="76"/>
      <c r="M13" s="76"/>
      <c r="N13" s="77"/>
      <c r="O13" s="75"/>
      <c r="P13" s="76"/>
      <c r="Q13" s="76"/>
      <c r="R13" s="76"/>
      <c r="S13" s="76"/>
      <c r="T13" s="77"/>
      <c r="U13" s="75"/>
      <c r="V13" s="76"/>
      <c r="W13" s="76"/>
      <c r="X13" s="76"/>
      <c r="Y13" s="76"/>
      <c r="Z13" s="77"/>
      <c r="AA13" s="75"/>
      <c r="AB13" s="76"/>
      <c r="AC13" s="76"/>
      <c r="AD13" s="76"/>
      <c r="AE13" s="76"/>
      <c r="AF13" s="77"/>
    </row>
    <row r="14" spans="1:52" s="4" customFormat="1" ht="18.649999999999999" customHeight="1" x14ac:dyDescent="0.2">
      <c r="A14" s="30" t="s">
        <v>44</v>
      </c>
      <c r="B14" s="31"/>
      <c r="C14" s="31"/>
      <c r="D14" s="31"/>
      <c r="E14" s="31"/>
      <c r="F14" s="31"/>
      <c r="G14" s="31"/>
      <c r="H14" s="31"/>
      <c r="I14" s="78" t="s">
        <v>42</v>
      </c>
      <c r="J14" s="79"/>
      <c r="K14" s="79"/>
      <c r="L14" s="79"/>
      <c r="M14" s="79"/>
      <c r="N14" s="80"/>
      <c r="O14" s="78" t="s">
        <v>42</v>
      </c>
      <c r="P14" s="79"/>
      <c r="Q14" s="79"/>
      <c r="R14" s="79"/>
      <c r="S14" s="79"/>
      <c r="T14" s="80"/>
      <c r="U14" s="78" t="s">
        <v>42</v>
      </c>
      <c r="V14" s="79"/>
      <c r="W14" s="79"/>
      <c r="X14" s="79"/>
      <c r="Y14" s="79"/>
      <c r="Z14" s="80"/>
      <c r="AA14" s="78" t="s">
        <v>42</v>
      </c>
      <c r="AB14" s="79"/>
      <c r="AC14" s="79"/>
      <c r="AD14" s="79"/>
      <c r="AE14" s="79"/>
      <c r="AF14" s="80"/>
    </row>
    <row r="15" spans="1:52" s="4" customFormat="1" ht="18.649999999999999" customHeight="1" x14ac:dyDescent="0.2">
      <c r="A15" s="26"/>
      <c r="B15" s="27"/>
      <c r="C15" s="27"/>
      <c r="D15" s="27"/>
      <c r="E15" s="27"/>
      <c r="F15" s="27"/>
      <c r="G15" s="27"/>
      <c r="H15" s="27"/>
      <c r="I15" s="81"/>
      <c r="J15" s="82"/>
      <c r="K15" s="82"/>
      <c r="L15" s="82"/>
      <c r="M15" s="82"/>
      <c r="N15" s="83"/>
      <c r="O15" s="81"/>
      <c r="P15" s="82"/>
      <c r="Q15" s="82"/>
      <c r="R15" s="82"/>
      <c r="S15" s="82"/>
      <c r="T15" s="83"/>
      <c r="U15" s="81"/>
      <c r="V15" s="82"/>
      <c r="W15" s="82"/>
      <c r="X15" s="82"/>
      <c r="Y15" s="82"/>
      <c r="Z15" s="83"/>
      <c r="AA15" s="81"/>
      <c r="AB15" s="82"/>
      <c r="AC15" s="82"/>
      <c r="AD15" s="82"/>
      <c r="AE15" s="82"/>
      <c r="AF15" s="83"/>
    </row>
    <row r="16" spans="1:52" ht="21" customHeight="1" x14ac:dyDescent="0.2">
      <c r="A16" s="84" t="s">
        <v>1</v>
      </c>
      <c r="B16" s="85"/>
      <c r="C16" s="90" t="s">
        <v>17</v>
      </c>
      <c r="D16" s="90"/>
      <c r="E16" s="90"/>
      <c r="F16" s="90"/>
      <c r="G16" s="90"/>
      <c r="H16" s="90" t="s">
        <v>18</v>
      </c>
      <c r="I16" s="90"/>
      <c r="J16" s="90"/>
      <c r="K16" s="90"/>
      <c r="L16" s="90"/>
      <c r="M16" s="90" t="s">
        <v>20</v>
      </c>
      <c r="N16" s="90"/>
      <c r="O16" s="90"/>
      <c r="P16" s="90"/>
      <c r="Q16" s="90"/>
      <c r="R16" s="92" t="s">
        <v>21</v>
      </c>
      <c r="S16" s="92"/>
      <c r="T16" s="92"/>
      <c r="U16" s="92"/>
      <c r="V16" s="92"/>
      <c r="W16" s="90" t="s">
        <v>19</v>
      </c>
      <c r="X16" s="90"/>
      <c r="Y16" s="90"/>
      <c r="Z16" s="90"/>
      <c r="AA16" s="90"/>
      <c r="AB16" s="90" t="s">
        <v>54</v>
      </c>
      <c r="AC16" s="90"/>
      <c r="AD16" s="90"/>
      <c r="AE16" s="90"/>
      <c r="AF16" s="90"/>
    </row>
    <row r="17" spans="1:32" ht="21" customHeight="1" x14ac:dyDescent="0.2">
      <c r="A17" s="86"/>
      <c r="B17" s="87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3"/>
      <c r="S17" s="93"/>
      <c r="T17" s="93"/>
      <c r="U17" s="93"/>
      <c r="V17" s="93"/>
      <c r="W17" s="91"/>
      <c r="X17" s="91"/>
      <c r="Y17" s="91"/>
      <c r="Z17" s="91"/>
      <c r="AA17" s="91"/>
      <c r="AB17" s="91"/>
      <c r="AC17" s="91"/>
      <c r="AD17" s="91"/>
      <c r="AE17" s="91"/>
      <c r="AF17" s="91"/>
    </row>
    <row r="18" spans="1:32" ht="21" customHeight="1" x14ac:dyDescent="0.2">
      <c r="A18" s="88"/>
      <c r="B18" s="89"/>
      <c r="C18" s="94" t="s">
        <v>23</v>
      </c>
      <c r="D18" s="95"/>
      <c r="E18" s="95"/>
      <c r="F18" s="95"/>
      <c r="G18" s="96"/>
      <c r="H18" s="94" t="s">
        <v>23</v>
      </c>
      <c r="I18" s="95"/>
      <c r="J18" s="95"/>
      <c r="K18" s="95"/>
      <c r="L18" s="96"/>
      <c r="M18" s="94" t="s">
        <v>23</v>
      </c>
      <c r="N18" s="95"/>
      <c r="O18" s="95"/>
      <c r="P18" s="95"/>
      <c r="Q18" s="96"/>
      <c r="R18" s="94" t="s">
        <v>23</v>
      </c>
      <c r="S18" s="95"/>
      <c r="T18" s="95"/>
      <c r="U18" s="95"/>
      <c r="V18" s="96"/>
      <c r="W18" s="94" t="s">
        <v>23</v>
      </c>
      <c r="X18" s="95"/>
      <c r="Y18" s="95"/>
      <c r="Z18" s="95"/>
      <c r="AA18" s="96"/>
      <c r="AB18" s="94" t="s">
        <v>23</v>
      </c>
      <c r="AC18" s="95"/>
      <c r="AD18" s="95"/>
      <c r="AE18" s="95"/>
      <c r="AF18" s="96"/>
    </row>
    <row r="19" spans="1:32" ht="21" customHeight="1" x14ac:dyDescent="0.2">
      <c r="A19" s="97" t="s">
        <v>5</v>
      </c>
      <c r="B19" s="97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9" t="str">
        <f>IF(SUM(C19:Q19)=0,"",SUM(C19,H19,-M19))</f>
        <v/>
      </c>
      <c r="S19" s="99"/>
      <c r="T19" s="99"/>
      <c r="U19" s="99"/>
      <c r="V19" s="99"/>
      <c r="W19" s="98"/>
      <c r="X19" s="98"/>
      <c r="Y19" s="98"/>
      <c r="Z19" s="98"/>
      <c r="AA19" s="98"/>
      <c r="AB19" s="99" t="str">
        <f>IF(R19="","",SUM(W19,-R19))</f>
        <v/>
      </c>
      <c r="AC19" s="99"/>
      <c r="AD19" s="99"/>
      <c r="AE19" s="99"/>
      <c r="AF19" s="99"/>
    </row>
    <row r="20" spans="1:32" ht="21" customHeight="1" x14ac:dyDescent="0.2">
      <c r="A20" s="97" t="s">
        <v>6</v>
      </c>
      <c r="B20" s="97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 t="str">
        <f t="shared" ref="R20:R30" si="0">IF(SUM(C20:Q20)=0,"",SUM(C20,H20,-M20))</f>
        <v/>
      </c>
      <c r="S20" s="101"/>
      <c r="T20" s="101"/>
      <c r="U20" s="101"/>
      <c r="V20" s="101"/>
      <c r="W20" s="100"/>
      <c r="X20" s="100"/>
      <c r="Y20" s="100"/>
      <c r="Z20" s="100"/>
      <c r="AA20" s="100"/>
      <c r="AB20" s="99" t="str">
        <f t="shared" ref="AB20:AB30" si="1">IF(R20="","",SUM(W20,-R20))</f>
        <v/>
      </c>
      <c r="AC20" s="99"/>
      <c r="AD20" s="99"/>
      <c r="AE20" s="99"/>
      <c r="AF20" s="99"/>
    </row>
    <row r="21" spans="1:32" ht="21" customHeight="1" x14ac:dyDescent="0.2">
      <c r="A21" s="97" t="s">
        <v>7</v>
      </c>
      <c r="B21" s="97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 t="str">
        <f t="shared" si="0"/>
        <v/>
      </c>
      <c r="S21" s="101"/>
      <c r="T21" s="101"/>
      <c r="U21" s="101"/>
      <c r="V21" s="101"/>
      <c r="W21" s="100"/>
      <c r="X21" s="100"/>
      <c r="Y21" s="100"/>
      <c r="Z21" s="100"/>
      <c r="AA21" s="100"/>
      <c r="AB21" s="99" t="str">
        <f t="shared" si="1"/>
        <v/>
      </c>
      <c r="AC21" s="99"/>
      <c r="AD21" s="99"/>
      <c r="AE21" s="99"/>
      <c r="AF21" s="99"/>
    </row>
    <row r="22" spans="1:32" ht="21" customHeight="1" x14ac:dyDescent="0.2">
      <c r="A22" s="97" t="s">
        <v>8</v>
      </c>
      <c r="B22" s="97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 t="str">
        <f t="shared" si="0"/>
        <v/>
      </c>
      <c r="S22" s="101"/>
      <c r="T22" s="101"/>
      <c r="U22" s="101"/>
      <c r="V22" s="101"/>
      <c r="W22" s="100"/>
      <c r="X22" s="100"/>
      <c r="Y22" s="100"/>
      <c r="Z22" s="100"/>
      <c r="AA22" s="100"/>
      <c r="AB22" s="99" t="str">
        <f t="shared" si="1"/>
        <v/>
      </c>
      <c r="AC22" s="99"/>
      <c r="AD22" s="99"/>
      <c r="AE22" s="99"/>
      <c r="AF22" s="99"/>
    </row>
    <row r="23" spans="1:32" ht="21" customHeight="1" x14ac:dyDescent="0.2">
      <c r="A23" s="97" t="s">
        <v>9</v>
      </c>
      <c r="B23" s="97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1" t="str">
        <f t="shared" si="0"/>
        <v/>
      </c>
      <c r="S23" s="101"/>
      <c r="T23" s="101"/>
      <c r="U23" s="101"/>
      <c r="V23" s="101"/>
      <c r="W23" s="100"/>
      <c r="X23" s="100"/>
      <c r="Y23" s="100"/>
      <c r="Z23" s="100"/>
      <c r="AA23" s="100"/>
      <c r="AB23" s="99" t="str">
        <f t="shared" si="1"/>
        <v/>
      </c>
      <c r="AC23" s="99"/>
      <c r="AD23" s="99"/>
      <c r="AE23" s="99"/>
      <c r="AF23" s="99"/>
    </row>
    <row r="24" spans="1:32" ht="21" customHeight="1" x14ac:dyDescent="0.2">
      <c r="A24" s="97" t="s">
        <v>10</v>
      </c>
      <c r="B24" s="97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1" t="str">
        <f t="shared" si="0"/>
        <v/>
      </c>
      <c r="S24" s="101"/>
      <c r="T24" s="101"/>
      <c r="U24" s="101"/>
      <c r="V24" s="101"/>
      <c r="W24" s="100"/>
      <c r="X24" s="100"/>
      <c r="Y24" s="100"/>
      <c r="Z24" s="100"/>
      <c r="AA24" s="100"/>
      <c r="AB24" s="99" t="str">
        <f t="shared" si="1"/>
        <v/>
      </c>
      <c r="AC24" s="99"/>
      <c r="AD24" s="99"/>
      <c r="AE24" s="99"/>
      <c r="AF24" s="99"/>
    </row>
    <row r="25" spans="1:32" ht="21" customHeight="1" x14ac:dyDescent="0.2">
      <c r="A25" s="97" t="s">
        <v>11</v>
      </c>
      <c r="B25" s="97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1" t="str">
        <f t="shared" si="0"/>
        <v/>
      </c>
      <c r="S25" s="101"/>
      <c r="T25" s="101"/>
      <c r="U25" s="101"/>
      <c r="V25" s="101"/>
      <c r="W25" s="100"/>
      <c r="X25" s="100"/>
      <c r="Y25" s="100"/>
      <c r="Z25" s="100"/>
      <c r="AA25" s="100"/>
      <c r="AB25" s="99" t="str">
        <f t="shared" si="1"/>
        <v/>
      </c>
      <c r="AC25" s="99"/>
      <c r="AD25" s="99"/>
      <c r="AE25" s="99"/>
      <c r="AF25" s="99"/>
    </row>
    <row r="26" spans="1:32" ht="21" customHeight="1" x14ac:dyDescent="0.2">
      <c r="A26" s="97" t="s">
        <v>12</v>
      </c>
      <c r="B26" s="97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1" t="str">
        <f t="shared" si="0"/>
        <v/>
      </c>
      <c r="S26" s="101"/>
      <c r="T26" s="101"/>
      <c r="U26" s="101"/>
      <c r="V26" s="101"/>
      <c r="W26" s="100"/>
      <c r="X26" s="100"/>
      <c r="Y26" s="100"/>
      <c r="Z26" s="100"/>
      <c r="AA26" s="100"/>
      <c r="AB26" s="99" t="str">
        <f t="shared" si="1"/>
        <v/>
      </c>
      <c r="AC26" s="99"/>
      <c r="AD26" s="99"/>
      <c r="AE26" s="99"/>
      <c r="AF26" s="99"/>
    </row>
    <row r="27" spans="1:32" ht="21" customHeight="1" x14ac:dyDescent="0.2">
      <c r="A27" s="97" t="s">
        <v>13</v>
      </c>
      <c r="B27" s="97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1" t="str">
        <f t="shared" si="0"/>
        <v/>
      </c>
      <c r="S27" s="101"/>
      <c r="T27" s="101"/>
      <c r="U27" s="101"/>
      <c r="V27" s="101"/>
      <c r="W27" s="100"/>
      <c r="X27" s="100"/>
      <c r="Y27" s="100"/>
      <c r="Z27" s="100"/>
      <c r="AA27" s="100"/>
      <c r="AB27" s="99" t="str">
        <f t="shared" si="1"/>
        <v/>
      </c>
      <c r="AC27" s="99"/>
      <c r="AD27" s="99"/>
      <c r="AE27" s="99"/>
      <c r="AF27" s="99"/>
    </row>
    <row r="28" spans="1:32" ht="21" customHeight="1" x14ac:dyDescent="0.2">
      <c r="A28" s="97" t="s">
        <v>14</v>
      </c>
      <c r="B28" s="97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1" t="str">
        <f t="shared" si="0"/>
        <v/>
      </c>
      <c r="S28" s="101"/>
      <c r="T28" s="101"/>
      <c r="U28" s="101"/>
      <c r="V28" s="101"/>
      <c r="W28" s="100"/>
      <c r="X28" s="100"/>
      <c r="Y28" s="100"/>
      <c r="Z28" s="100"/>
      <c r="AA28" s="100"/>
      <c r="AB28" s="99" t="str">
        <f t="shared" si="1"/>
        <v/>
      </c>
      <c r="AC28" s="99"/>
      <c r="AD28" s="99"/>
      <c r="AE28" s="99"/>
      <c r="AF28" s="99"/>
    </row>
    <row r="29" spans="1:32" ht="21" customHeight="1" x14ac:dyDescent="0.2">
      <c r="A29" s="97" t="s">
        <v>15</v>
      </c>
      <c r="B29" s="97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1" t="str">
        <f t="shared" si="0"/>
        <v/>
      </c>
      <c r="S29" s="101"/>
      <c r="T29" s="101"/>
      <c r="U29" s="101"/>
      <c r="V29" s="101"/>
      <c r="W29" s="100"/>
      <c r="X29" s="100"/>
      <c r="Y29" s="100"/>
      <c r="Z29" s="100"/>
      <c r="AA29" s="100"/>
      <c r="AB29" s="99" t="str">
        <f t="shared" si="1"/>
        <v/>
      </c>
      <c r="AC29" s="99"/>
      <c r="AD29" s="99"/>
      <c r="AE29" s="99"/>
      <c r="AF29" s="99"/>
    </row>
    <row r="30" spans="1:32" ht="21" customHeight="1" thickBot="1" x14ac:dyDescent="0.25">
      <c r="A30" s="97" t="s">
        <v>16</v>
      </c>
      <c r="B30" s="97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1" t="str">
        <f t="shared" si="0"/>
        <v/>
      </c>
      <c r="S30" s="101"/>
      <c r="T30" s="101"/>
      <c r="U30" s="101"/>
      <c r="V30" s="101"/>
      <c r="W30" s="100"/>
      <c r="X30" s="100"/>
      <c r="Y30" s="100"/>
      <c r="Z30" s="100"/>
      <c r="AA30" s="100"/>
      <c r="AB30" s="99" t="str">
        <f t="shared" si="1"/>
        <v/>
      </c>
      <c r="AC30" s="99"/>
      <c r="AD30" s="99"/>
      <c r="AE30" s="99"/>
      <c r="AF30" s="99"/>
    </row>
    <row r="31" spans="1:32" ht="21" customHeight="1" x14ac:dyDescent="0.2">
      <c r="A31" s="97" t="s">
        <v>2</v>
      </c>
      <c r="B31" s="97"/>
      <c r="C31" s="103" t="str">
        <f>IF(SUM(C19:G30)=0,"",SUM(C19:G30))</f>
        <v/>
      </c>
      <c r="D31" s="103"/>
      <c r="E31" s="103"/>
      <c r="F31" s="103"/>
      <c r="G31" s="103"/>
      <c r="H31" s="103" t="str">
        <f t="shared" ref="H31" si="2">IF(SUM(H19:L30)=0,"",SUM(H19:L30))</f>
        <v/>
      </c>
      <c r="I31" s="103"/>
      <c r="J31" s="103"/>
      <c r="K31" s="103"/>
      <c r="L31" s="103"/>
      <c r="M31" s="103" t="str">
        <f t="shared" ref="M31" si="3">IF(SUM(M19:Q30)=0,"",SUM(M19:Q30))</f>
        <v/>
      </c>
      <c r="N31" s="103"/>
      <c r="O31" s="103"/>
      <c r="P31" s="103"/>
      <c r="Q31" s="103"/>
      <c r="R31" s="103" t="str">
        <f>IF(SUM(R19:V30)=0,"",SUM(R19:V30))</f>
        <v/>
      </c>
      <c r="S31" s="103"/>
      <c r="T31" s="103"/>
      <c r="U31" s="103"/>
      <c r="V31" s="103"/>
      <c r="W31" s="103" t="str">
        <f>IF(SUM(W19:AA30)=0,"",SUM(W19:AA30))</f>
        <v/>
      </c>
      <c r="X31" s="103"/>
      <c r="Y31" s="103"/>
      <c r="Z31" s="103"/>
      <c r="AA31" s="103"/>
      <c r="AB31" s="22" t="s">
        <v>58</v>
      </c>
      <c r="AC31" s="117" t="str">
        <f>IF(SUM(AB19:AF30)=0,"",SUM(AB19:AF30))</f>
        <v/>
      </c>
      <c r="AD31" s="117"/>
      <c r="AE31" s="117"/>
      <c r="AF31" s="118"/>
    </row>
    <row r="32" spans="1:32" ht="15" customHeight="1" x14ac:dyDescent="0.2">
      <c r="A32" s="30" t="s">
        <v>45</v>
      </c>
      <c r="B32" s="31"/>
      <c r="C32" s="31"/>
      <c r="D32" s="31"/>
      <c r="E32" s="31"/>
      <c r="F32" s="31"/>
      <c r="G32" s="63"/>
      <c r="H32" s="11"/>
      <c r="I32" s="15" t="s">
        <v>55</v>
      </c>
      <c r="J32" s="9"/>
      <c r="K32" s="9"/>
      <c r="L32" s="9"/>
      <c r="M32" s="9"/>
      <c r="N32" s="17"/>
      <c r="O32" s="17"/>
      <c r="P32" s="17"/>
      <c r="Q32" s="17"/>
      <c r="R32" s="18"/>
      <c r="S32" s="18"/>
      <c r="T32" s="18"/>
      <c r="U32" s="18"/>
      <c r="V32" s="18"/>
      <c r="W32" s="18"/>
      <c r="X32" s="18"/>
      <c r="Y32" s="113" t="str">
        <f>IF(O33="","",ROUNDDOWN(O33*15,0))</f>
        <v/>
      </c>
      <c r="Z32" s="113"/>
      <c r="AA32" s="113"/>
      <c r="AB32" s="113"/>
      <c r="AC32" s="113"/>
      <c r="AD32" s="113"/>
      <c r="AE32" s="104" t="s">
        <v>47</v>
      </c>
      <c r="AF32" s="105"/>
    </row>
    <row r="33" spans="1:32" ht="15" customHeight="1" x14ac:dyDescent="0.2">
      <c r="A33" s="26"/>
      <c r="B33" s="27"/>
      <c r="C33" s="27"/>
      <c r="D33" s="27"/>
      <c r="E33" s="27"/>
      <c r="F33" s="27"/>
      <c r="G33" s="28"/>
      <c r="H33" s="13"/>
      <c r="I33" s="16" t="s">
        <v>56</v>
      </c>
      <c r="J33" s="10"/>
      <c r="K33" s="10"/>
      <c r="L33" s="10"/>
      <c r="M33" s="10"/>
      <c r="N33" s="19" t="s">
        <v>48</v>
      </c>
      <c r="O33" s="112"/>
      <c r="P33" s="112"/>
      <c r="Q33" s="112"/>
      <c r="R33" s="112"/>
      <c r="S33" s="16" t="s">
        <v>61</v>
      </c>
      <c r="T33" s="16"/>
      <c r="U33" s="16"/>
      <c r="V33" s="16"/>
      <c r="W33" s="16"/>
      <c r="X33" s="16"/>
      <c r="Y33" s="114"/>
      <c r="Z33" s="114"/>
      <c r="AA33" s="114"/>
      <c r="AB33" s="114"/>
      <c r="AC33" s="114"/>
      <c r="AD33" s="114"/>
      <c r="AE33" s="106"/>
      <c r="AF33" s="107"/>
    </row>
    <row r="34" spans="1:32" ht="15" customHeight="1" x14ac:dyDescent="0.2">
      <c r="A34" s="30" t="s">
        <v>46</v>
      </c>
      <c r="B34" s="31"/>
      <c r="C34" s="31"/>
      <c r="D34" s="31"/>
      <c r="E34" s="31"/>
      <c r="F34" s="31"/>
      <c r="G34" s="63"/>
      <c r="H34" s="11"/>
      <c r="I34" s="119" t="s">
        <v>49</v>
      </c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2"/>
      <c r="Y34" s="115"/>
      <c r="Z34" s="115"/>
      <c r="AA34" s="115"/>
      <c r="AB34" s="115"/>
      <c r="AC34" s="115"/>
      <c r="AD34" s="115"/>
      <c r="AE34" s="108" t="s">
        <v>47</v>
      </c>
      <c r="AF34" s="109"/>
    </row>
    <row r="35" spans="1:32" ht="15" customHeight="1" x14ac:dyDescent="0.2">
      <c r="A35" s="26"/>
      <c r="B35" s="27"/>
      <c r="C35" s="27"/>
      <c r="D35" s="27"/>
      <c r="E35" s="27"/>
      <c r="F35" s="27"/>
      <c r="G35" s="28"/>
      <c r="H35" s="13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4"/>
      <c r="Y35" s="116"/>
      <c r="Z35" s="116"/>
      <c r="AA35" s="116"/>
      <c r="AB35" s="116"/>
      <c r="AC35" s="116"/>
      <c r="AD35" s="116"/>
      <c r="AE35" s="110"/>
      <c r="AF35" s="111"/>
    </row>
    <row r="36" spans="1:32" ht="21" customHeight="1" x14ac:dyDescent="0.2">
      <c r="A36" t="s">
        <v>34</v>
      </c>
    </row>
    <row r="37" spans="1:32" ht="30" customHeight="1" x14ac:dyDescent="0.2">
      <c r="A37" s="8">
        <v>1</v>
      </c>
      <c r="B37" s="102" t="s">
        <v>35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</row>
    <row r="38" spans="1:32" ht="19" customHeight="1" x14ac:dyDescent="0.2">
      <c r="A38" s="8">
        <v>2</v>
      </c>
      <c r="B38" s="102" t="s">
        <v>36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</row>
    <row r="39" spans="1:32" ht="37" customHeight="1" x14ac:dyDescent="0.2">
      <c r="A39" s="8">
        <v>3</v>
      </c>
      <c r="B39" s="102" t="s">
        <v>37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</row>
    <row r="40" spans="1:32" ht="22.5" customHeight="1" x14ac:dyDescent="0.2">
      <c r="A40" s="8">
        <v>4</v>
      </c>
      <c r="B40" s="102" t="s">
        <v>38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</row>
  </sheetData>
  <mergeCells count="174">
    <mergeCell ref="B37:AF37"/>
    <mergeCell ref="B38:AF38"/>
    <mergeCell ref="B39:AF39"/>
    <mergeCell ref="B40:AF40"/>
    <mergeCell ref="A31:B31"/>
    <mergeCell ref="C31:G31"/>
    <mergeCell ref="H31:L31"/>
    <mergeCell ref="M31:Q31"/>
    <mergeCell ref="A32:G33"/>
    <mergeCell ref="A34:G35"/>
    <mergeCell ref="AE32:AF33"/>
    <mergeCell ref="AE34:AF35"/>
    <mergeCell ref="O33:R33"/>
    <mergeCell ref="Y32:AD33"/>
    <mergeCell ref="Y34:AD35"/>
    <mergeCell ref="R31:V31"/>
    <mergeCell ref="W31:AA31"/>
    <mergeCell ref="AC31:AF31"/>
    <mergeCell ref="I34:W35"/>
    <mergeCell ref="AB29:AF29"/>
    <mergeCell ref="A30:B30"/>
    <mergeCell ref="C30:G30"/>
    <mergeCell ref="H30:L30"/>
    <mergeCell ref="M30:Q30"/>
    <mergeCell ref="R30:V30"/>
    <mergeCell ref="W30:AA30"/>
    <mergeCell ref="AB30:AF30"/>
    <mergeCell ref="A29:B29"/>
    <mergeCell ref="C29:G29"/>
    <mergeCell ref="H29:L29"/>
    <mergeCell ref="M29:Q29"/>
    <mergeCell ref="R29:V29"/>
    <mergeCell ref="W29:AA29"/>
    <mergeCell ref="AB27:AF27"/>
    <mergeCell ref="A28:B28"/>
    <mergeCell ref="C28:G28"/>
    <mergeCell ref="H28:L28"/>
    <mergeCell ref="M28:Q28"/>
    <mergeCell ref="R28:V28"/>
    <mergeCell ref="W28:AA28"/>
    <mergeCell ref="AB28:AF28"/>
    <mergeCell ref="A27:B27"/>
    <mergeCell ref="C27:G27"/>
    <mergeCell ref="H27:L27"/>
    <mergeCell ref="M27:Q27"/>
    <mergeCell ref="R27:V27"/>
    <mergeCell ref="W27:AA27"/>
    <mergeCell ref="AB25:AF25"/>
    <mergeCell ref="A26:B26"/>
    <mergeCell ref="C26:G26"/>
    <mergeCell ref="H26:L26"/>
    <mergeCell ref="M26:Q26"/>
    <mergeCell ref="R26:V26"/>
    <mergeCell ref="W26:AA26"/>
    <mergeCell ref="AB26:AF26"/>
    <mergeCell ref="A25:B25"/>
    <mergeCell ref="C25:G25"/>
    <mergeCell ref="H25:L25"/>
    <mergeCell ref="M25:Q25"/>
    <mergeCell ref="R25:V25"/>
    <mergeCell ref="W25:AA25"/>
    <mergeCell ref="AB23:AF23"/>
    <mergeCell ref="A24:B24"/>
    <mergeCell ref="C24:G24"/>
    <mergeCell ref="H24:L24"/>
    <mergeCell ref="M24:Q24"/>
    <mergeCell ref="R24:V24"/>
    <mergeCell ref="W24:AA24"/>
    <mergeCell ref="AB24:AF24"/>
    <mergeCell ref="A23:B23"/>
    <mergeCell ref="C23:G23"/>
    <mergeCell ref="H23:L23"/>
    <mergeCell ref="M23:Q23"/>
    <mergeCell ref="R23:V23"/>
    <mergeCell ref="W23:AA23"/>
    <mergeCell ref="AB21:AF21"/>
    <mergeCell ref="A22:B22"/>
    <mergeCell ref="C22:G22"/>
    <mergeCell ref="H22:L22"/>
    <mergeCell ref="M22:Q22"/>
    <mergeCell ref="R22:V22"/>
    <mergeCell ref="W22:AA22"/>
    <mergeCell ref="AB22:AF22"/>
    <mergeCell ref="A21:B21"/>
    <mergeCell ref="C21:G21"/>
    <mergeCell ref="H21:L21"/>
    <mergeCell ref="M21:Q21"/>
    <mergeCell ref="R21:V21"/>
    <mergeCell ref="W21:AA21"/>
    <mergeCell ref="A19:B19"/>
    <mergeCell ref="C19:G19"/>
    <mergeCell ref="H19:L19"/>
    <mergeCell ref="M19:Q19"/>
    <mergeCell ref="R19:V19"/>
    <mergeCell ref="W19:AA19"/>
    <mergeCell ref="AB19:AF19"/>
    <mergeCell ref="A20:B20"/>
    <mergeCell ref="C20:G20"/>
    <mergeCell ref="H20:L20"/>
    <mergeCell ref="M20:Q20"/>
    <mergeCell ref="R20:V20"/>
    <mergeCell ref="W20:AA20"/>
    <mergeCell ref="AB20:AF20"/>
    <mergeCell ref="A16:B18"/>
    <mergeCell ref="C16:G17"/>
    <mergeCell ref="H16:L17"/>
    <mergeCell ref="M16:Q17"/>
    <mergeCell ref="R16:V17"/>
    <mergeCell ref="W16:AA17"/>
    <mergeCell ref="AB16:AF17"/>
    <mergeCell ref="C18:G18"/>
    <mergeCell ref="H18:L18"/>
    <mergeCell ref="M18:Q18"/>
    <mergeCell ref="R18:V18"/>
    <mergeCell ref="W18:AA18"/>
    <mergeCell ref="AB18:AF18"/>
    <mergeCell ref="AP12:AR12"/>
    <mergeCell ref="AT12:AV12"/>
    <mergeCell ref="AX12:AZ12"/>
    <mergeCell ref="A14:H15"/>
    <mergeCell ref="I14:N14"/>
    <mergeCell ref="O14:T14"/>
    <mergeCell ref="U14:Z14"/>
    <mergeCell ref="AA14:AF14"/>
    <mergeCell ref="I15:N15"/>
    <mergeCell ref="O15:T15"/>
    <mergeCell ref="U15:Z15"/>
    <mergeCell ref="AA15:AF15"/>
    <mergeCell ref="A10:H11"/>
    <mergeCell ref="I10:AF11"/>
    <mergeCell ref="AH10:AL10"/>
    <mergeCell ref="A12:H13"/>
    <mergeCell ref="AH12:AJ12"/>
    <mergeCell ref="AL12:AN12"/>
    <mergeCell ref="I12:N12"/>
    <mergeCell ref="I13:N13"/>
    <mergeCell ref="O12:T12"/>
    <mergeCell ref="O13:T13"/>
    <mergeCell ref="U12:Z12"/>
    <mergeCell ref="U13:Z13"/>
    <mergeCell ref="AA12:AF12"/>
    <mergeCell ref="AA13:AF13"/>
    <mergeCell ref="J8:J9"/>
    <mergeCell ref="K8:M9"/>
    <mergeCell ref="N8:O9"/>
    <mergeCell ref="P8:P9"/>
    <mergeCell ref="Q8:R9"/>
    <mergeCell ref="S8:AF9"/>
    <mergeCell ref="A6:H7"/>
    <mergeCell ref="I6:AF6"/>
    <mergeCell ref="I7:T7"/>
    <mergeCell ref="U7:X7"/>
    <mergeCell ref="Y7:AE7"/>
    <mergeCell ref="A8:C9"/>
    <mergeCell ref="D8:E9"/>
    <mergeCell ref="F8:F9"/>
    <mergeCell ref="G8:H9"/>
    <mergeCell ref="I8:I9"/>
    <mergeCell ref="U2:W3"/>
    <mergeCell ref="X2:Z3"/>
    <mergeCell ref="AA2:AC3"/>
    <mergeCell ref="AD2:AF3"/>
    <mergeCell ref="A4:H5"/>
    <mergeCell ref="I4:AF5"/>
    <mergeCell ref="R1:T1"/>
    <mergeCell ref="U1:W1"/>
    <mergeCell ref="X1:Z1"/>
    <mergeCell ref="AA1:AC1"/>
    <mergeCell ref="AD1:AF1"/>
    <mergeCell ref="F2:G2"/>
    <mergeCell ref="H2:I2"/>
    <mergeCell ref="K2:L2"/>
    <mergeCell ref="N2:O2"/>
    <mergeCell ref="R2:T3"/>
  </mergeCells>
  <phoneticPr fontId="2"/>
  <dataValidations count="1">
    <dataValidation imeMode="hiragana" allowBlank="1" showInputMessage="1" showErrorMessage="1" sqref="I12:I13 O12:O13 U12:U13 AA12:AA13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Z40"/>
  <sheetViews>
    <sheetView view="pageBreakPreview" topLeftCell="A32" zoomScaleNormal="100" zoomScaleSheetLayoutView="100" workbookViewId="0">
      <selection activeCell="AH10" sqref="AH10:AL10"/>
    </sheetView>
  </sheetViews>
  <sheetFormatPr defaultColWidth="9" defaultRowHeight="23.25" customHeight="1" x14ac:dyDescent="0.2"/>
  <cols>
    <col min="1" max="12" width="2.7265625" customWidth="1"/>
    <col min="13" max="13" width="3.26953125" bestFit="1" customWidth="1"/>
    <col min="14" max="33" width="2.7265625" customWidth="1"/>
    <col min="34" max="52" width="4.08984375" customWidth="1"/>
    <col min="53" max="255" width="2.7265625" customWidth="1"/>
  </cols>
  <sheetData>
    <row r="1" spans="1:52" ht="19.5" customHeight="1" x14ac:dyDescent="0.2">
      <c r="R1" s="38" t="s">
        <v>0</v>
      </c>
      <c r="S1" s="39"/>
      <c r="T1" s="40"/>
      <c r="U1" s="41"/>
      <c r="V1" s="42"/>
      <c r="W1" s="43"/>
      <c r="X1" s="42"/>
      <c r="Y1" s="42"/>
      <c r="Z1" s="42"/>
      <c r="AA1" s="41"/>
      <c r="AB1" s="42"/>
      <c r="AC1" s="43"/>
      <c r="AD1" s="41"/>
      <c r="AE1" s="42"/>
      <c r="AF1" s="43"/>
    </row>
    <row r="2" spans="1:52" s="4" customFormat="1" ht="19.5" customHeight="1" x14ac:dyDescent="0.2">
      <c r="A2" s="1"/>
      <c r="B2" s="2"/>
      <c r="C2" s="2"/>
      <c r="D2" s="2"/>
      <c r="E2" s="2"/>
      <c r="F2" s="31" t="s">
        <v>29</v>
      </c>
      <c r="G2" s="31"/>
      <c r="H2" s="44" t="s">
        <v>50</v>
      </c>
      <c r="I2" s="44"/>
      <c r="J2" s="2" t="s">
        <v>24</v>
      </c>
      <c r="K2" s="44">
        <v>3</v>
      </c>
      <c r="L2" s="44"/>
      <c r="M2" s="2" t="s">
        <v>26</v>
      </c>
      <c r="N2" s="44">
        <v>30</v>
      </c>
      <c r="O2" s="44"/>
      <c r="P2" s="2" t="s">
        <v>33</v>
      </c>
      <c r="Q2" s="3"/>
      <c r="R2" s="45" t="s">
        <v>32</v>
      </c>
      <c r="S2" s="46"/>
      <c r="T2" s="47"/>
      <c r="U2" s="23"/>
      <c r="V2" s="24"/>
      <c r="W2" s="25"/>
      <c r="X2" s="23"/>
      <c r="Y2" s="24"/>
      <c r="Z2" s="25"/>
      <c r="AA2" s="23"/>
      <c r="AB2" s="24"/>
      <c r="AC2" s="25"/>
      <c r="AD2" s="29"/>
      <c r="AE2" s="29"/>
      <c r="AF2" s="29"/>
    </row>
    <row r="3" spans="1:52" s="4" customFormat="1" ht="19.5" customHeight="1" x14ac:dyDescent="0.2">
      <c r="A3" s="5"/>
      <c r="B3" s="6"/>
      <c r="C3" s="6"/>
      <c r="D3" s="6"/>
      <c r="E3" s="6"/>
      <c r="F3" s="6" t="s">
        <v>39</v>
      </c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48"/>
      <c r="S3" s="49"/>
      <c r="T3" s="50"/>
      <c r="U3" s="26"/>
      <c r="V3" s="27"/>
      <c r="W3" s="28"/>
      <c r="X3" s="26"/>
      <c r="Y3" s="27"/>
      <c r="Z3" s="28"/>
      <c r="AA3" s="26"/>
      <c r="AB3" s="27"/>
      <c r="AC3" s="28"/>
      <c r="AD3" s="29"/>
      <c r="AE3" s="29"/>
      <c r="AF3" s="29"/>
    </row>
    <row r="4" spans="1:52" s="4" customFormat="1" ht="18.649999999999999" customHeight="1" x14ac:dyDescent="0.2">
      <c r="A4" s="30" t="s">
        <v>3</v>
      </c>
      <c r="B4" s="31"/>
      <c r="C4" s="31"/>
      <c r="D4" s="31"/>
      <c r="E4" s="31"/>
      <c r="F4" s="31"/>
      <c r="G4" s="31"/>
      <c r="H4" s="31"/>
      <c r="I4" s="32" t="s">
        <v>40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4"/>
    </row>
    <row r="5" spans="1:52" s="4" customFormat="1" ht="18.649999999999999" customHeight="1" x14ac:dyDescent="0.2">
      <c r="A5" s="26"/>
      <c r="B5" s="27"/>
      <c r="C5" s="27"/>
      <c r="D5" s="27"/>
      <c r="E5" s="27"/>
      <c r="F5" s="27"/>
      <c r="G5" s="27"/>
      <c r="H5" s="27"/>
      <c r="I5" s="3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7"/>
    </row>
    <row r="6" spans="1:52" s="4" customFormat="1" ht="18.649999999999999" customHeight="1" x14ac:dyDescent="0.2">
      <c r="A6" s="23" t="s">
        <v>4</v>
      </c>
      <c r="B6" s="24"/>
      <c r="C6" s="24"/>
      <c r="D6" s="24"/>
      <c r="E6" s="24"/>
      <c r="F6" s="24"/>
      <c r="G6" s="24"/>
      <c r="H6" s="24"/>
      <c r="I6" s="55" t="s">
        <v>41</v>
      </c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7"/>
    </row>
    <row r="7" spans="1:52" s="4" customFormat="1" ht="18.649999999999999" customHeight="1" x14ac:dyDescent="0.2">
      <c r="A7" s="26"/>
      <c r="B7" s="27"/>
      <c r="C7" s="27"/>
      <c r="D7" s="27"/>
      <c r="E7" s="27"/>
      <c r="F7" s="27"/>
      <c r="G7" s="27"/>
      <c r="H7" s="27"/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58" t="s">
        <v>30</v>
      </c>
      <c r="V7" s="58"/>
      <c r="W7" s="58"/>
      <c r="X7" s="58"/>
      <c r="Y7" s="59" t="s">
        <v>51</v>
      </c>
      <c r="Z7" s="59"/>
      <c r="AA7" s="59"/>
      <c r="AB7" s="59"/>
      <c r="AC7" s="59"/>
      <c r="AD7" s="59"/>
      <c r="AE7" s="59"/>
      <c r="AF7" s="7" t="s">
        <v>31</v>
      </c>
    </row>
    <row r="8" spans="1:52" s="4" customFormat="1" ht="18.649999999999999" customHeight="1" x14ac:dyDescent="0.2">
      <c r="A8" s="60" t="s">
        <v>29</v>
      </c>
      <c r="B8" s="61"/>
      <c r="C8" s="61"/>
      <c r="D8" s="52" t="s">
        <v>52</v>
      </c>
      <c r="E8" s="52"/>
      <c r="F8" s="24" t="s">
        <v>24</v>
      </c>
      <c r="G8" s="52">
        <v>3</v>
      </c>
      <c r="H8" s="52"/>
      <c r="I8" s="24" t="s">
        <v>26</v>
      </c>
      <c r="J8" s="24" t="s">
        <v>25</v>
      </c>
      <c r="K8" s="51" t="s">
        <v>29</v>
      </c>
      <c r="L8" s="51"/>
      <c r="M8" s="51"/>
      <c r="N8" s="52" t="s">
        <v>52</v>
      </c>
      <c r="O8" s="52"/>
      <c r="P8" s="24" t="s">
        <v>24</v>
      </c>
      <c r="Q8" s="52">
        <v>2</v>
      </c>
      <c r="R8" s="52"/>
      <c r="S8" s="53" t="s">
        <v>28</v>
      </c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</row>
    <row r="9" spans="1:52" s="4" customFormat="1" ht="18.649999999999999" customHeight="1" x14ac:dyDescent="0.2">
      <c r="A9" s="60"/>
      <c r="B9" s="61"/>
      <c r="C9" s="61"/>
      <c r="D9" s="52"/>
      <c r="E9" s="52"/>
      <c r="F9" s="24"/>
      <c r="G9" s="52"/>
      <c r="H9" s="52"/>
      <c r="I9" s="24"/>
      <c r="J9" s="24"/>
      <c r="K9" s="51"/>
      <c r="L9" s="51"/>
      <c r="M9" s="51"/>
      <c r="N9" s="52"/>
      <c r="O9" s="52"/>
      <c r="P9" s="24"/>
      <c r="Q9" s="52"/>
      <c r="R9" s="52"/>
      <c r="S9" s="53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</row>
    <row r="10" spans="1:52" s="4" customFormat="1" ht="18.649999999999999" customHeight="1" x14ac:dyDescent="0.2">
      <c r="A10" s="62" t="s">
        <v>27</v>
      </c>
      <c r="B10" s="31"/>
      <c r="C10" s="31"/>
      <c r="D10" s="31"/>
      <c r="E10" s="31"/>
      <c r="F10" s="31"/>
      <c r="G10" s="31"/>
      <c r="H10" s="63"/>
      <c r="I10" s="125" t="s">
        <v>59</v>
      </c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6"/>
      <c r="AH10" s="64"/>
      <c r="AI10" s="64"/>
      <c r="AJ10" s="64"/>
      <c r="AK10" s="64"/>
      <c r="AL10" s="64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 s="4" customFormat="1" ht="18.649999999999999" customHeight="1" x14ac:dyDescent="0.2">
      <c r="A11" s="26"/>
      <c r="B11" s="27"/>
      <c r="C11" s="27"/>
      <c r="D11" s="27"/>
      <c r="E11" s="27"/>
      <c r="F11" s="27"/>
      <c r="G11" s="27"/>
      <c r="H11" s="28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3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s="4" customFormat="1" ht="18.649999999999999" customHeight="1" x14ac:dyDescent="0.2">
      <c r="A12" s="65" t="s">
        <v>22</v>
      </c>
      <c r="B12" s="66"/>
      <c r="C12" s="66"/>
      <c r="D12" s="66"/>
      <c r="E12" s="66"/>
      <c r="F12" s="66"/>
      <c r="G12" s="66"/>
      <c r="H12" s="67"/>
      <c r="I12" s="121" t="s">
        <v>60</v>
      </c>
      <c r="J12" s="122"/>
      <c r="K12" s="122"/>
      <c r="L12" s="122"/>
      <c r="M12" s="122"/>
      <c r="N12" s="123"/>
      <c r="O12" s="124"/>
      <c r="P12" s="125"/>
      <c r="Q12" s="125"/>
      <c r="R12" s="125"/>
      <c r="S12" s="125"/>
      <c r="T12" s="126"/>
      <c r="U12" s="124"/>
      <c r="V12" s="125"/>
      <c r="W12" s="125"/>
      <c r="X12" s="125"/>
      <c r="Y12" s="125"/>
      <c r="Z12" s="126"/>
      <c r="AA12" s="124"/>
      <c r="AB12" s="125"/>
      <c r="AC12" s="125"/>
      <c r="AD12" s="125"/>
      <c r="AE12" s="125"/>
      <c r="AF12" s="126"/>
      <c r="AH12" s="71"/>
      <c r="AI12" s="71"/>
      <c r="AJ12" s="71"/>
      <c r="AK12" s="20"/>
      <c r="AL12" s="71"/>
      <c r="AM12" s="71"/>
      <c r="AN12" s="71"/>
      <c r="AO12" s="20"/>
      <c r="AP12" s="71"/>
      <c r="AQ12" s="71"/>
      <c r="AR12" s="71"/>
      <c r="AS12" s="20"/>
      <c r="AT12" s="71"/>
      <c r="AU12" s="71"/>
      <c r="AV12" s="71"/>
      <c r="AW12" s="20"/>
      <c r="AX12" s="71"/>
      <c r="AY12" s="71"/>
      <c r="AZ12" s="71"/>
    </row>
    <row r="13" spans="1:52" s="4" customFormat="1" ht="18.649999999999999" customHeight="1" x14ac:dyDescent="0.2">
      <c r="A13" s="68"/>
      <c r="B13" s="69"/>
      <c r="C13" s="69"/>
      <c r="D13" s="69"/>
      <c r="E13" s="69"/>
      <c r="F13" s="69"/>
      <c r="G13" s="69"/>
      <c r="H13" s="70"/>
      <c r="I13" s="75" t="s">
        <v>43</v>
      </c>
      <c r="J13" s="76"/>
      <c r="K13" s="76"/>
      <c r="L13" s="76"/>
      <c r="M13" s="76"/>
      <c r="N13" s="77"/>
      <c r="O13" s="75" t="s">
        <v>53</v>
      </c>
      <c r="P13" s="76"/>
      <c r="Q13" s="76"/>
      <c r="R13" s="76"/>
      <c r="S13" s="76"/>
      <c r="T13" s="77"/>
      <c r="U13" s="131"/>
      <c r="V13" s="132"/>
      <c r="W13" s="132"/>
      <c r="X13" s="132"/>
      <c r="Y13" s="132"/>
      <c r="Z13" s="133"/>
      <c r="AA13" s="131"/>
      <c r="AB13" s="132"/>
      <c r="AC13" s="132"/>
      <c r="AD13" s="132"/>
      <c r="AE13" s="132"/>
      <c r="AF13" s="133"/>
    </row>
    <row r="14" spans="1:52" s="4" customFormat="1" ht="18.649999999999999" customHeight="1" x14ac:dyDescent="0.2">
      <c r="A14" s="30" t="s">
        <v>44</v>
      </c>
      <c r="B14" s="31"/>
      <c r="C14" s="31"/>
      <c r="D14" s="31"/>
      <c r="E14" s="31"/>
      <c r="F14" s="31"/>
      <c r="G14" s="31"/>
      <c r="H14" s="31"/>
      <c r="I14" s="78" t="s">
        <v>23</v>
      </c>
      <c r="J14" s="79"/>
      <c r="K14" s="79"/>
      <c r="L14" s="79"/>
      <c r="M14" s="79"/>
      <c r="N14" s="80"/>
      <c r="O14" s="78" t="s">
        <v>23</v>
      </c>
      <c r="P14" s="79"/>
      <c r="Q14" s="79"/>
      <c r="R14" s="79"/>
      <c r="S14" s="79"/>
      <c r="T14" s="80"/>
      <c r="U14" s="78" t="s">
        <v>23</v>
      </c>
      <c r="V14" s="79"/>
      <c r="W14" s="79"/>
      <c r="X14" s="79"/>
      <c r="Y14" s="79"/>
      <c r="Z14" s="80"/>
      <c r="AA14" s="78" t="s">
        <v>23</v>
      </c>
      <c r="AB14" s="79"/>
      <c r="AC14" s="79"/>
      <c r="AD14" s="79"/>
      <c r="AE14" s="79"/>
      <c r="AF14" s="80"/>
    </row>
    <row r="15" spans="1:52" s="4" customFormat="1" ht="18.649999999999999" customHeight="1" x14ac:dyDescent="0.2">
      <c r="A15" s="26"/>
      <c r="B15" s="27"/>
      <c r="C15" s="27"/>
      <c r="D15" s="27"/>
      <c r="E15" s="27"/>
      <c r="F15" s="27"/>
      <c r="G15" s="27"/>
      <c r="H15" s="27"/>
      <c r="I15" s="81">
        <v>5000</v>
      </c>
      <c r="J15" s="82"/>
      <c r="K15" s="82"/>
      <c r="L15" s="82"/>
      <c r="M15" s="82"/>
      <c r="N15" s="83"/>
      <c r="O15" s="81">
        <v>5000</v>
      </c>
      <c r="P15" s="82"/>
      <c r="Q15" s="82"/>
      <c r="R15" s="82"/>
      <c r="S15" s="82"/>
      <c r="T15" s="83"/>
      <c r="U15" s="81"/>
      <c r="V15" s="82"/>
      <c r="W15" s="82"/>
      <c r="X15" s="82"/>
      <c r="Y15" s="82"/>
      <c r="Z15" s="83"/>
      <c r="AA15" s="81"/>
      <c r="AB15" s="82"/>
      <c r="AC15" s="82"/>
      <c r="AD15" s="82"/>
      <c r="AE15" s="82"/>
      <c r="AF15" s="83"/>
    </row>
    <row r="16" spans="1:52" ht="21" customHeight="1" x14ac:dyDescent="0.2">
      <c r="A16" s="84" t="s">
        <v>1</v>
      </c>
      <c r="B16" s="85"/>
      <c r="C16" s="90" t="s">
        <v>17</v>
      </c>
      <c r="D16" s="90"/>
      <c r="E16" s="90"/>
      <c r="F16" s="90"/>
      <c r="G16" s="90"/>
      <c r="H16" s="90" t="s">
        <v>18</v>
      </c>
      <c r="I16" s="90"/>
      <c r="J16" s="90"/>
      <c r="K16" s="90"/>
      <c r="L16" s="90"/>
      <c r="M16" s="90" t="s">
        <v>20</v>
      </c>
      <c r="N16" s="90"/>
      <c r="O16" s="90"/>
      <c r="P16" s="90"/>
      <c r="Q16" s="90"/>
      <c r="R16" s="92" t="s">
        <v>21</v>
      </c>
      <c r="S16" s="92"/>
      <c r="T16" s="92"/>
      <c r="U16" s="92"/>
      <c r="V16" s="92"/>
      <c r="W16" s="90" t="s">
        <v>19</v>
      </c>
      <c r="X16" s="90"/>
      <c r="Y16" s="90"/>
      <c r="Z16" s="90"/>
      <c r="AA16" s="90"/>
      <c r="AB16" s="90" t="s">
        <v>54</v>
      </c>
      <c r="AC16" s="90"/>
      <c r="AD16" s="90"/>
      <c r="AE16" s="90"/>
      <c r="AF16" s="90"/>
    </row>
    <row r="17" spans="1:32" ht="21" customHeight="1" x14ac:dyDescent="0.2">
      <c r="A17" s="86"/>
      <c r="B17" s="87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3"/>
      <c r="S17" s="93"/>
      <c r="T17" s="93"/>
      <c r="U17" s="93"/>
      <c r="V17" s="93"/>
      <c r="W17" s="91"/>
      <c r="X17" s="91"/>
      <c r="Y17" s="91"/>
      <c r="Z17" s="91"/>
      <c r="AA17" s="91"/>
      <c r="AB17" s="91"/>
      <c r="AC17" s="91"/>
      <c r="AD17" s="91"/>
      <c r="AE17" s="91"/>
      <c r="AF17" s="91"/>
    </row>
    <row r="18" spans="1:32" ht="21" customHeight="1" x14ac:dyDescent="0.2">
      <c r="A18" s="88"/>
      <c r="B18" s="89"/>
      <c r="C18" s="94" t="s">
        <v>23</v>
      </c>
      <c r="D18" s="95"/>
      <c r="E18" s="95"/>
      <c r="F18" s="95"/>
      <c r="G18" s="96"/>
      <c r="H18" s="94" t="s">
        <v>23</v>
      </c>
      <c r="I18" s="95"/>
      <c r="J18" s="95"/>
      <c r="K18" s="95"/>
      <c r="L18" s="96"/>
      <c r="M18" s="94" t="s">
        <v>23</v>
      </c>
      <c r="N18" s="95"/>
      <c r="O18" s="95"/>
      <c r="P18" s="95"/>
      <c r="Q18" s="96"/>
      <c r="R18" s="94" t="s">
        <v>23</v>
      </c>
      <c r="S18" s="95"/>
      <c r="T18" s="95"/>
      <c r="U18" s="95"/>
      <c r="V18" s="96"/>
      <c r="W18" s="94" t="s">
        <v>23</v>
      </c>
      <c r="X18" s="95"/>
      <c r="Y18" s="95"/>
      <c r="Z18" s="95"/>
      <c r="AA18" s="96"/>
      <c r="AB18" s="94" t="s">
        <v>23</v>
      </c>
      <c r="AC18" s="95"/>
      <c r="AD18" s="95"/>
      <c r="AE18" s="95"/>
      <c r="AF18" s="96"/>
    </row>
    <row r="19" spans="1:32" ht="21" customHeight="1" x14ac:dyDescent="0.2">
      <c r="A19" s="97" t="s">
        <v>5</v>
      </c>
      <c r="B19" s="97"/>
      <c r="C19" s="98">
        <v>100</v>
      </c>
      <c r="D19" s="98"/>
      <c r="E19" s="98"/>
      <c r="F19" s="98"/>
      <c r="G19" s="98"/>
      <c r="H19" s="98">
        <v>2600</v>
      </c>
      <c r="I19" s="98"/>
      <c r="J19" s="98"/>
      <c r="K19" s="98"/>
      <c r="L19" s="98"/>
      <c r="M19" s="98">
        <v>2500.02</v>
      </c>
      <c r="N19" s="98"/>
      <c r="O19" s="98"/>
      <c r="P19" s="98"/>
      <c r="Q19" s="98"/>
      <c r="R19" s="99">
        <f>IF(SUM(C19:Q19)=0,"",SUM(C19,H19,-M19))</f>
        <v>199.98000000000002</v>
      </c>
      <c r="S19" s="99"/>
      <c r="T19" s="99"/>
      <c r="U19" s="99"/>
      <c r="V19" s="99"/>
      <c r="W19" s="98">
        <v>150.16</v>
      </c>
      <c r="X19" s="98"/>
      <c r="Y19" s="98"/>
      <c r="Z19" s="98"/>
      <c r="AA19" s="98"/>
      <c r="AB19" s="99">
        <f>IF(R19="","",SUM(W19,-R19))</f>
        <v>-49.820000000000022</v>
      </c>
      <c r="AC19" s="99"/>
      <c r="AD19" s="99"/>
      <c r="AE19" s="99"/>
      <c r="AF19" s="99"/>
    </row>
    <row r="20" spans="1:32" ht="21" customHeight="1" x14ac:dyDescent="0.2">
      <c r="A20" s="97" t="s">
        <v>6</v>
      </c>
      <c r="B20" s="97"/>
      <c r="C20" s="100">
        <v>150.16</v>
      </c>
      <c r="D20" s="100"/>
      <c r="E20" s="100"/>
      <c r="F20" s="100"/>
      <c r="G20" s="100"/>
      <c r="H20" s="100">
        <v>2100</v>
      </c>
      <c r="I20" s="100"/>
      <c r="J20" s="100"/>
      <c r="K20" s="100"/>
      <c r="L20" s="100"/>
      <c r="M20" s="100">
        <v>2000</v>
      </c>
      <c r="N20" s="100"/>
      <c r="O20" s="100"/>
      <c r="P20" s="100"/>
      <c r="Q20" s="100"/>
      <c r="R20" s="101">
        <f t="shared" ref="R20:R30" si="0">IF(SUM(C20:Q20)=0,"",SUM(C20,H20,-M20))</f>
        <v>250.15999999999985</v>
      </c>
      <c r="S20" s="101"/>
      <c r="T20" s="101"/>
      <c r="U20" s="101"/>
      <c r="V20" s="101"/>
      <c r="W20" s="100">
        <v>229.78</v>
      </c>
      <c r="X20" s="100"/>
      <c r="Y20" s="100"/>
      <c r="Z20" s="100"/>
      <c r="AA20" s="100"/>
      <c r="AB20" s="99">
        <f t="shared" ref="AB20:AB30" si="1">IF(R20="","",SUM(W20,-R20))</f>
        <v>-20.379999999999853</v>
      </c>
      <c r="AC20" s="99"/>
      <c r="AD20" s="99"/>
      <c r="AE20" s="99"/>
      <c r="AF20" s="99"/>
    </row>
    <row r="21" spans="1:32" ht="21" customHeight="1" x14ac:dyDescent="0.2">
      <c r="A21" s="97" t="s">
        <v>7</v>
      </c>
      <c r="B21" s="97"/>
      <c r="C21" s="100">
        <v>229.78</v>
      </c>
      <c r="D21" s="100"/>
      <c r="E21" s="100"/>
      <c r="F21" s="100"/>
      <c r="G21" s="100"/>
      <c r="H21" s="100">
        <v>2100</v>
      </c>
      <c r="I21" s="100"/>
      <c r="J21" s="100"/>
      <c r="K21" s="100"/>
      <c r="L21" s="100"/>
      <c r="M21" s="100">
        <v>2200.08</v>
      </c>
      <c r="N21" s="100"/>
      <c r="O21" s="100"/>
      <c r="P21" s="100"/>
      <c r="Q21" s="100"/>
      <c r="R21" s="101">
        <f t="shared" si="0"/>
        <v>129.70000000000027</v>
      </c>
      <c r="S21" s="101"/>
      <c r="T21" s="101"/>
      <c r="U21" s="101"/>
      <c r="V21" s="101"/>
      <c r="W21" s="100">
        <v>149.82</v>
      </c>
      <c r="X21" s="100"/>
      <c r="Y21" s="100"/>
      <c r="Z21" s="100"/>
      <c r="AA21" s="100"/>
      <c r="AB21" s="99">
        <f t="shared" si="1"/>
        <v>20.11999999999972</v>
      </c>
      <c r="AC21" s="99"/>
      <c r="AD21" s="99"/>
      <c r="AE21" s="99"/>
      <c r="AF21" s="99"/>
    </row>
    <row r="22" spans="1:32" ht="21" customHeight="1" x14ac:dyDescent="0.2">
      <c r="A22" s="97" t="s">
        <v>8</v>
      </c>
      <c r="B22" s="97"/>
      <c r="C22" s="100">
        <v>149.82</v>
      </c>
      <c r="D22" s="100"/>
      <c r="E22" s="100"/>
      <c r="F22" s="100"/>
      <c r="G22" s="100"/>
      <c r="H22" s="100">
        <v>2200</v>
      </c>
      <c r="I22" s="100"/>
      <c r="J22" s="100"/>
      <c r="K22" s="100"/>
      <c r="L22" s="100"/>
      <c r="M22" s="100">
        <v>2198.34</v>
      </c>
      <c r="N22" s="100"/>
      <c r="O22" s="100"/>
      <c r="P22" s="100"/>
      <c r="Q22" s="100"/>
      <c r="R22" s="101">
        <f t="shared" si="0"/>
        <v>151.48000000000002</v>
      </c>
      <c r="S22" s="101"/>
      <c r="T22" s="101"/>
      <c r="U22" s="101"/>
      <c r="V22" s="101"/>
      <c r="W22" s="100">
        <v>170.32</v>
      </c>
      <c r="X22" s="100"/>
      <c r="Y22" s="100"/>
      <c r="Z22" s="100"/>
      <c r="AA22" s="100"/>
      <c r="AB22" s="99">
        <f t="shared" si="1"/>
        <v>18.839999999999975</v>
      </c>
      <c r="AC22" s="99"/>
      <c r="AD22" s="99"/>
      <c r="AE22" s="99"/>
      <c r="AF22" s="99"/>
    </row>
    <row r="23" spans="1:32" ht="21" customHeight="1" x14ac:dyDescent="0.2">
      <c r="A23" s="97" t="s">
        <v>9</v>
      </c>
      <c r="B23" s="97"/>
      <c r="C23" s="100">
        <v>170.32</v>
      </c>
      <c r="D23" s="100"/>
      <c r="E23" s="100"/>
      <c r="F23" s="100"/>
      <c r="G23" s="100"/>
      <c r="H23" s="100">
        <v>2500</v>
      </c>
      <c r="I23" s="100"/>
      <c r="J23" s="100"/>
      <c r="K23" s="100"/>
      <c r="L23" s="100"/>
      <c r="M23" s="100">
        <v>2490.7800000000002</v>
      </c>
      <c r="N23" s="100"/>
      <c r="O23" s="100"/>
      <c r="P23" s="100"/>
      <c r="Q23" s="100"/>
      <c r="R23" s="101">
        <f t="shared" si="0"/>
        <v>179.53999999999996</v>
      </c>
      <c r="S23" s="101"/>
      <c r="T23" s="101"/>
      <c r="U23" s="101"/>
      <c r="V23" s="101"/>
      <c r="W23" s="100">
        <v>140.13999999999999</v>
      </c>
      <c r="X23" s="100"/>
      <c r="Y23" s="100"/>
      <c r="Z23" s="100"/>
      <c r="AA23" s="100"/>
      <c r="AB23" s="99">
        <f t="shared" si="1"/>
        <v>-39.399999999999977</v>
      </c>
      <c r="AC23" s="99"/>
      <c r="AD23" s="99"/>
      <c r="AE23" s="99"/>
      <c r="AF23" s="99"/>
    </row>
    <row r="24" spans="1:32" ht="21" customHeight="1" x14ac:dyDescent="0.2">
      <c r="A24" s="97" t="s">
        <v>10</v>
      </c>
      <c r="B24" s="97"/>
      <c r="C24" s="100">
        <v>140.13999999999999</v>
      </c>
      <c r="D24" s="100"/>
      <c r="E24" s="100"/>
      <c r="F24" s="100"/>
      <c r="G24" s="100"/>
      <c r="H24" s="100">
        <v>2400</v>
      </c>
      <c r="I24" s="100"/>
      <c r="J24" s="100"/>
      <c r="K24" s="100"/>
      <c r="L24" s="100"/>
      <c r="M24" s="100">
        <v>2500</v>
      </c>
      <c r="N24" s="100"/>
      <c r="O24" s="100"/>
      <c r="P24" s="100"/>
      <c r="Q24" s="100"/>
      <c r="R24" s="101">
        <f t="shared" si="0"/>
        <v>40.139999999999873</v>
      </c>
      <c r="S24" s="101"/>
      <c r="T24" s="101"/>
      <c r="U24" s="101"/>
      <c r="V24" s="101"/>
      <c r="W24" s="100">
        <v>48.89</v>
      </c>
      <c r="X24" s="100"/>
      <c r="Y24" s="100"/>
      <c r="Z24" s="100"/>
      <c r="AA24" s="100"/>
      <c r="AB24" s="99">
        <f t="shared" si="1"/>
        <v>8.7500000000001279</v>
      </c>
      <c r="AC24" s="99"/>
      <c r="AD24" s="99"/>
      <c r="AE24" s="99"/>
      <c r="AF24" s="99"/>
    </row>
    <row r="25" spans="1:32" ht="21" customHeight="1" x14ac:dyDescent="0.2">
      <c r="A25" s="97" t="s">
        <v>11</v>
      </c>
      <c r="B25" s="97"/>
      <c r="C25" s="100">
        <v>48.89</v>
      </c>
      <c r="D25" s="100"/>
      <c r="E25" s="100"/>
      <c r="F25" s="100"/>
      <c r="G25" s="100"/>
      <c r="H25" s="100">
        <v>2800</v>
      </c>
      <c r="I25" s="100"/>
      <c r="J25" s="100"/>
      <c r="K25" s="100"/>
      <c r="L25" s="100"/>
      <c r="M25" s="100">
        <v>2697.45</v>
      </c>
      <c r="N25" s="100"/>
      <c r="O25" s="100"/>
      <c r="P25" s="100"/>
      <c r="Q25" s="100"/>
      <c r="R25" s="101">
        <f t="shared" si="0"/>
        <v>151.44000000000005</v>
      </c>
      <c r="S25" s="101"/>
      <c r="T25" s="101"/>
      <c r="U25" s="101"/>
      <c r="V25" s="101"/>
      <c r="W25" s="100">
        <v>152.76</v>
      </c>
      <c r="X25" s="100"/>
      <c r="Y25" s="100"/>
      <c r="Z25" s="100"/>
      <c r="AA25" s="100"/>
      <c r="AB25" s="99">
        <f t="shared" si="1"/>
        <v>1.3199999999999363</v>
      </c>
      <c r="AC25" s="99"/>
      <c r="AD25" s="99"/>
      <c r="AE25" s="99"/>
      <c r="AF25" s="99"/>
    </row>
    <row r="26" spans="1:32" ht="21" customHeight="1" x14ac:dyDescent="0.2">
      <c r="A26" s="97" t="s">
        <v>12</v>
      </c>
      <c r="B26" s="97"/>
      <c r="C26" s="100">
        <v>152.76</v>
      </c>
      <c r="D26" s="100"/>
      <c r="E26" s="100"/>
      <c r="F26" s="100"/>
      <c r="G26" s="100"/>
      <c r="H26" s="100">
        <v>2500</v>
      </c>
      <c r="I26" s="100"/>
      <c r="J26" s="100"/>
      <c r="K26" s="100"/>
      <c r="L26" s="100"/>
      <c r="M26" s="100">
        <v>2403.66</v>
      </c>
      <c r="N26" s="100"/>
      <c r="O26" s="100"/>
      <c r="P26" s="100"/>
      <c r="Q26" s="100"/>
      <c r="R26" s="101">
        <f t="shared" si="0"/>
        <v>249.10000000000036</v>
      </c>
      <c r="S26" s="101"/>
      <c r="T26" s="101"/>
      <c r="U26" s="101"/>
      <c r="V26" s="101"/>
      <c r="W26" s="100">
        <v>229.18</v>
      </c>
      <c r="X26" s="100"/>
      <c r="Y26" s="100"/>
      <c r="Z26" s="100"/>
      <c r="AA26" s="100"/>
      <c r="AB26" s="99">
        <f t="shared" si="1"/>
        <v>-19.920000000000357</v>
      </c>
      <c r="AC26" s="99"/>
      <c r="AD26" s="99"/>
      <c r="AE26" s="99"/>
      <c r="AF26" s="99"/>
    </row>
    <row r="27" spans="1:32" ht="21" customHeight="1" x14ac:dyDescent="0.2">
      <c r="A27" s="97" t="s">
        <v>13</v>
      </c>
      <c r="B27" s="97"/>
      <c r="C27" s="100">
        <v>229.18</v>
      </c>
      <c r="D27" s="100"/>
      <c r="E27" s="100"/>
      <c r="F27" s="100"/>
      <c r="G27" s="100"/>
      <c r="H27" s="100">
        <v>2100</v>
      </c>
      <c r="I27" s="100"/>
      <c r="J27" s="100"/>
      <c r="K27" s="100"/>
      <c r="L27" s="100"/>
      <c r="M27" s="100">
        <v>2150.84</v>
      </c>
      <c r="N27" s="100"/>
      <c r="O27" s="100"/>
      <c r="P27" s="100"/>
      <c r="Q27" s="100"/>
      <c r="R27" s="101">
        <f t="shared" si="0"/>
        <v>178.33999999999969</v>
      </c>
      <c r="S27" s="101"/>
      <c r="T27" s="101"/>
      <c r="U27" s="101"/>
      <c r="V27" s="101"/>
      <c r="W27" s="100">
        <v>118.35</v>
      </c>
      <c r="X27" s="100"/>
      <c r="Y27" s="100"/>
      <c r="Z27" s="100"/>
      <c r="AA27" s="100"/>
      <c r="AB27" s="99">
        <f t="shared" si="1"/>
        <v>-59.989999999999696</v>
      </c>
      <c r="AC27" s="99"/>
      <c r="AD27" s="99"/>
      <c r="AE27" s="99"/>
      <c r="AF27" s="99"/>
    </row>
    <row r="28" spans="1:32" ht="21" customHeight="1" x14ac:dyDescent="0.2">
      <c r="A28" s="97" t="s">
        <v>14</v>
      </c>
      <c r="B28" s="97"/>
      <c r="C28" s="100">
        <v>118.35</v>
      </c>
      <c r="D28" s="100"/>
      <c r="E28" s="100"/>
      <c r="F28" s="100"/>
      <c r="G28" s="100"/>
      <c r="H28" s="100">
        <v>2600</v>
      </c>
      <c r="I28" s="100"/>
      <c r="J28" s="100"/>
      <c r="K28" s="100"/>
      <c r="L28" s="100"/>
      <c r="M28" s="100">
        <v>2680</v>
      </c>
      <c r="N28" s="100"/>
      <c r="O28" s="100"/>
      <c r="P28" s="100"/>
      <c r="Q28" s="100"/>
      <c r="R28" s="101">
        <f t="shared" si="0"/>
        <v>38.349999999999909</v>
      </c>
      <c r="S28" s="101"/>
      <c r="T28" s="101"/>
      <c r="U28" s="101"/>
      <c r="V28" s="101"/>
      <c r="W28" s="100">
        <v>31.46</v>
      </c>
      <c r="X28" s="100"/>
      <c r="Y28" s="100"/>
      <c r="Z28" s="100"/>
      <c r="AA28" s="100"/>
      <c r="AB28" s="99">
        <f t="shared" si="1"/>
        <v>-6.8899999999999082</v>
      </c>
      <c r="AC28" s="99"/>
      <c r="AD28" s="99"/>
      <c r="AE28" s="99"/>
      <c r="AF28" s="99"/>
    </row>
    <row r="29" spans="1:32" ht="21" customHeight="1" x14ac:dyDescent="0.2">
      <c r="A29" s="97" t="s">
        <v>15</v>
      </c>
      <c r="B29" s="97"/>
      <c r="C29" s="100">
        <v>31.46</v>
      </c>
      <c r="D29" s="100"/>
      <c r="E29" s="100"/>
      <c r="F29" s="100"/>
      <c r="G29" s="100"/>
      <c r="H29" s="100">
        <v>2300</v>
      </c>
      <c r="I29" s="100"/>
      <c r="J29" s="100"/>
      <c r="K29" s="100"/>
      <c r="L29" s="100"/>
      <c r="M29" s="100">
        <v>2178.5500000000002</v>
      </c>
      <c r="N29" s="100"/>
      <c r="O29" s="100"/>
      <c r="P29" s="100"/>
      <c r="Q29" s="100"/>
      <c r="R29" s="101">
        <f t="shared" si="0"/>
        <v>152.90999999999985</v>
      </c>
      <c r="S29" s="101"/>
      <c r="T29" s="101"/>
      <c r="U29" s="101"/>
      <c r="V29" s="101"/>
      <c r="W29" s="100">
        <v>102.69</v>
      </c>
      <c r="X29" s="100"/>
      <c r="Y29" s="100"/>
      <c r="Z29" s="100"/>
      <c r="AA29" s="100"/>
      <c r="AB29" s="99">
        <f t="shared" si="1"/>
        <v>-50.219999999999857</v>
      </c>
      <c r="AC29" s="99"/>
      <c r="AD29" s="99"/>
      <c r="AE29" s="99"/>
      <c r="AF29" s="99"/>
    </row>
    <row r="30" spans="1:32" ht="21" customHeight="1" thickBot="1" x14ac:dyDescent="0.25">
      <c r="A30" s="97" t="s">
        <v>16</v>
      </c>
      <c r="B30" s="97"/>
      <c r="C30" s="100">
        <v>102.69</v>
      </c>
      <c r="D30" s="100"/>
      <c r="E30" s="100"/>
      <c r="F30" s="100"/>
      <c r="G30" s="100"/>
      <c r="H30" s="100">
        <v>2600</v>
      </c>
      <c r="I30" s="100"/>
      <c r="J30" s="100"/>
      <c r="K30" s="100"/>
      <c r="L30" s="100"/>
      <c r="M30" s="100">
        <v>2500</v>
      </c>
      <c r="N30" s="100"/>
      <c r="O30" s="100"/>
      <c r="P30" s="100"/>
      <c r="Q30" s="100"/>
      <c r="R30" s="101">
        <f t="shared" si="0"/>
        <v>202.69000000000005</v>
      </c>
      <c r="S30" s="101"/>
      <c r="T30" s="101"/>
      <c r="U30" s="101"/>
      <c r="V30" s="101"/>
      <c r="W30" s="100">
        <v>192.69</v>
      </c>
      <c r="X30" s="100"/>
      <c r="Y30" s="100"/>
      <c r="Z30" s="100"/>
      <c r="AA30" s="100"/>
      <c r="AB30" s="99">
        <f t="shared" si="1"/>
        <v>-10.000000000000057</v>
      </c>
      <c r="AC30" s="99"/>
      <c r="AD30" s="99"/>
      <c r="AE30" s="99"/>
      <c r="AF30" s="99"/>
    </row>
    <row r="31" spans="1:32" ht="21" customHeight="1" x14ac:dyDescent="0.2">
      <c r="A31" s="97" t="s">
        <v>2</v>
      </c>
      <c r="B31" s="97"/>
      <c r="C31" s="103">
        <f>IF(SUM(C19:G30)=0,"",SUM(C19:G30))</f>
        <v>1623.55</v>
      </c>
      <c r="D31" s="103"/>
      <c r="E31" s="103"/>
      <c r="F31" s="103"/>
      <c r="G31" s="103"/>
      <c r="H31" s="103">
        <f t="shared" ref="H31" si="2">IF(SUM(H19:L30)=0,"",SUM(H19:L30))</f>
        <v>28800</v>
      </c>
      <c r="I31" s="103"/>
      <c r="J31" s="103"/>
      <c r="K31" s="103"/>
      <c r="L31" s="103"/>
      <c r="M31" s="103">
        <f t="shared" ref="M31" si="3">IF(SUM(M19:Q30)=0,"",SUM(M19:Q30))</f>
        <v>28499.72</v>
      </c>
      <c r="N31" s="103"/>
      <c r="O31" s="103"/>
      <c r="P31" s="103"/>
      <c r="Q31" s="103"/>
      <c r="R31" s="103">
        <f>IF(SUM(R19:V30)=0,"",SUM(R19:V30))</f>
        <v>1923.83</v>
      </c>
      <c r="S31" s="103"/>
      <c r="T31" s="103"/>
      <c r="U31" s="103"/>
      <c r="V31" s="103"/>
      <c r="W31" s="103">
        <f>IF(SUM(W19:AA30)=0,"",SUM(W19:AA30))</f>
        <v>1716.24</v>
      </c>
      <c r="X31" s="103"/>
      <c r="Y31" s="103"/>
      <c r="Z31" s="103"/>
      <c r="AA31" s="103"/>
      <c r="AB31" s="21" t="s">
        <v>58</v>
      </c>
      <c r="AC31" s="117">
        <f>IF(SUM(AB19:AF30)=0,"",SUM(AB19:AF30))</f>
        <v>-207.58999999999995</v>
      </c>
      <c r="AD31" s="117"/>
      <c r="AE31" s="117"/>
      <c r="AF31" s="118"/>
    </row>
    <row r="32" spans="1:32" ht="15" customHeight="1" x14ac:dyDescent="0.2">
      <c r="A32" s="30" t="s">
        <v>45</v>
      </c>
      <c r="B32" s="31"/>
      <c r="C32" s="31"/>
      <c r="D32" s="31"/>
      <c r="E32" s="31"/>
      <c r="F32" s="31"/>
      <c r="G32" s="63"/>
      <c r="H32" s="11"/>
      <c r="I32" s="15" t="s">
        <v>55</v>
      </c>
      <c r="J32" s="9"/>
      <c r="K32" s="9"/>
      <c r="L32" s="9"/>
      <c r="M32" s="9"/>
      <c r="N32" s="17"/>
      <c r="O32" s="17"/>
      <c r="P32" s="17"/>
      <c r="Q32" s="17"/>
      <c r="R32" s="18"/>
      <c r="S32" s="18"/>
      <c r="T32" s="18"/>
      <c r="U32" s="18"/>
      <c r="V32" s="18"/>
      <c r="W32" s="18"/>
      <c r="X32" s="18"/>
      <c r="Y32" s="127">
        <f>IF(O33="","",ROUNDDOWN(O33*15,0))</f>
        <v>3113</v>
      </c>
      <c r="Z32" s="127"/>
      <c r="AA32" s="127"/>
      <c r="AB32" s="127"/>
      <c r="AC32" s="127"/>
      <c r="AD32" s="127"/>
      <c r="AE32" s="104" t="s">
        <v>47</v>
      </c>
      <c r="AF32" s="105"/>
    </row>
    <row r="33" spans="1:32" ht="15" customHeight="1" x14ac:dyDescent="0.2">
      <c r="A33" s="26"/>
      <c r="B33" s="27"/>
      <c r="C33" s="27"/>
      <c r="D33" s="27"/>
      <c r="E33" s="27"/>
      <c r="F33" s="27"/>
      <c r="G33" s="28"/>
      <c r="H33" s="13"/>
      <c r="I33" s="16" t="s">
        <v>57</v>
      </c>
      <c r="J33" s="10"/>
      <c r="K33" s="10"/>
      <c r="L33" s="10"/>
      <c r="M33" s="10"/>
      <c r="N33" s="19" t="s">
        <v>48</v>
      </c>
      <c r="O33" s="112">
        <v>207.59</v>
      </c>
      <c r="P33" s="112"/>
      <c r="Q33" s="112"/>
      <c r="R33" s="112"/>
      <c r="S33" s="16" t="s">
        <v>61</v>
      </c>
      <c r="T33" s="16"/>
      <c r="U33" s="16"/>
      <c r="V33" s="16"/>
      <c r="W33" s="16"/>
      <c r="X33" s="16"/>
      <c r="Y33" s="128"/>
      <c r="Z33" s="128"/>
      <c r="AA33" s="128"/>
      <c r="AB33" s="128"/>
      <c r="AC33" s="128"/>
      <c r="AD33" s="128"/>
      <c r="AE33" s="106"/>
      <c r="AF33" s="107"/>
    </row>
    <row r="34" spans="1:32" ht="15" customHeight="1" x14ac:dyDescent="0.2">
      <c r="A34" s="30" t="s">
        <v>46</v>
      </c>
      <c r="B34" s="31"/>
      <c r="C34" s="31"/>
      <c r="D34" s="31"/>
      <c r="E34" s="31"/>
      <c r="F34" s="31"/>
      <c r="G34" s="63"/>
      <c r="H34" s="11"/>
      <c r="I34" s="119" t="s">
        <v>49</v>
      </c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2"/>
      <c r="Y34" s="129">
        <v>3113</v>
      </c>
      <c r="Z34" s="129"/>
      <c r="AA34" s="129"/>
      <c r="AB34" s="129"/>
      <c r="AC34" s="129"/>
      <c r="AD34" s="129"/>
      <c r="AE34" s="104" t="s">
        <v>47</v>
      </c>
      <c r="AF34" s="105"/>
    </row>
    <row r="35" spans="1:32" ht="15" customHeight="1" x14ac:dyDescent="0.2">
      <c r="A35" s="26"/>
      <c r="B35" s="27"/>
      <c r="C35" s="27"/>
      <c r="D35" s="27"/>
      <c r="E35" s="27"/>
      <c r="F35" s="27"/>
      <c r="G35" s="28"/>
      <c r="H35" s="13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4"/>
      <c r="Y35" s="130"/>
      <c r="Z35" s="130"/>
      <c r="AA35" s="130"/>
      <c r="AB35" s="130"/>
      <c r="AC35" s="130"/>
      <c r="AD35" s="130"/>
      <c r="AE35" s="106"/>
      <c r="AF35" s="107"/>
    </row>
    <row r="36" spans="1:32" ht="21" customHeight="1" x14ac:dyDescent="0.2">
      <c r="A36" t="s">
        <v>34</v>
      </c>
    </row>
    <row r="37" spans="1:32" ht="28" customHeight="1" x14ac:dyDescent="0.2">
      <c r="A37" s="8">
        <v>1</v>
      </c>
      <c r="B37" s="102" t="s">
        <v>35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</row>
    <row r="38" spans="1:32" ht="18" customHeight="1" x14ac:dyDescent="0.2">
      <c r="A38" s="8">
        <v>2</v>
      </c>
      <c r="B38" s="102" t="s">
        <v>36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</row>
    <row r="39" spans="1:32" ht="37" customHeight="1" x14ac:dyDescent="0.2">
      <c r="A39" s="8">
        <v>3</v>
      </c>
      <c r="B39" s="102" t="s">
        <v>37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</row>
    <row r="40" spans="1:32" ht="19.5" customHeight="1" x14ac:dyDescent="0.2">
      <c r="A40" s="8">
        <v>4</v>
      </c>
      <c r="B40" s="102" t="s">
        <v>38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</row>
  </sheetData>
  <mergeCells count="174">
    <mergeCell ref="A6:H7"/>
    <mergeCell ref="I6:AF6"/>
    <mergeCell ref="I7:T7"/>
    <mergeCell ref="U7:X7"/>
    <mergeCell ref="Y7:AE7"/>
    <mergeCell ref="A8:C9"/>
    <mergeCell ref="D8:E9"/>
    <mergeCell ref="U2:W3"/>
    <mergeCell ref="X2:Z3"/>
    <mergeCell ref="AA2:AC3"/>
    <mergeCell ref="AD2:AF3"/>
    <mergeCell ref="A4:H5"/>
    <mergeCell ref="I4:AF5"/>
    <mergeCell ref="R1:T1"/>
    <mergeCell ref="U1:W1"/>
    <mergeCell ref="X1:Z1"/>
    <mergeCell ref="AA1:AC1"/>
    <mergeCell ref="AD1:AF1"/>
    <mergeCell ref="F2:G2"/>
    <mergeCell ref="H2:I2"/>
    <mergeCell ref="K2:L2"/>
    <mergeCell ref="N2:O2"/>
    <mergeCell ref="R2:T3"/>
    <mergeCell ref="F8:F9"/>
    <mergeCell ref="G8:H9"/>
    <mergeCell ref="I8:I9"/>
    <mergeCell ref="A10:H11"/>
    <mergeCell ref="I10:AF11"/>
    <mergeCell ref="AH10:AL10"/>
    <mergeCell ref="A12:H13"/>
    <mergeCell ref="AH12:AJ12"/>
    <mergeCell ref="AL12:AN12"/>
    <mergeCell ref="J8:J9"/>
    <mergeCell ref="K8:M9"/>
    <mergeCell ref="N8:O9"/>
    <mergeCell ref="P8:P9"/>
    <mergeCell ref="Q8:R9"/>
    <mergeCell ref="S8:AF9"/>
    <mergeCell ref="AP12:AR12"/>
    <mergeCell ref="AT12:AV12"/>
    <mergeCell ref="AX12:AZ12"/>
    <mergeCell ref="A14:H15"/>
    <mergeCell ref="I14:N14"/>
    <mergeCell ref="O14:T14"/>
    <mergeCell ref="U14:Z14"/>
    <mergeCell ref="AA14:AF14"/>
    <mergeCell ref="I15:N15"/>
    <mergeCell ref="O15:T15"/>
    <mergeCell ref="U15:Z15"/>
    <mergeCell ref="AA15:AF15"/>
    <mergeCell ref="U13:Z13"/>
    <mergeCell ref="AA13:AF13"/>
    <mergeCell ref="A16:B18"/>
    <mergeCell ref="C16:G17"/>
    <mergeCell ref="H16:L17"/>
    <mergeCell ref="M16:Q17"/>
    <mergeCell ref="R16:V17"/>
    <mergeCell ref="W16:AA17"/>
    <mergeCell ref="AB16:AF17"/>
    <mergeCell ref="C18:G18"/>
    <mergeCell ref="H18:L18"/>
    <mergeCell ref="M18:Q18"/>
    <mergeCell ref="R18:V18"/>
    <mergeCell ref="W18:AA18"/>
    <mergeCell ref="AB18:AF18"/>
    <mergeCell ref="A19:B19"/>
    <mergeCell ref="C19:G19"/>
    <mergeCell ref="H19:L19"/>
    <mergeCell ref="M19:Q19"/>
    <mergeCell ref="R19:V19"/>
    <mergeCell ref="W19:AA19"/>
    <mergeCell ref="AB19:AF19"/>
    <mergeCell ref="A20:B20"/>
    <mergeCell ref="C20:G20"/>
    <mergeCell ref="H20:L20"/>
    <mergeCell ref="M20:Q20"/>
    <mergeCell ref="R20:V20"/>
    <mergeCell ref="W20:AA20"/>
    <mergeCell ref="AB20:AF20"/>
    <mergeCell ref="AB21:AF21"/>
    <mergeCell ref="A22:B22"/>
    <mergeCell ref="C22:G22"/>
    <mergeCell ref="H22:L22"/>
    <mergeCell ref="M22:Q22"/>
    <mergeCell ref="R22:V22"/>
    <mergeCell ref="W22:AA22"/>
    <mergeCell ref="AB22:AF22"/>
    <mergeCell ref="A21:B21"/>
    <mergeCell ref="C21:G21"/>
    <mergeCell ref="H21:L21"/>
    <mergeCell ref="M21:Q21"/>
    <mergeCell ref="R21:V21"/>
    <mergeCell ref="W21:AA21"/>
    <mergeCell ref="AB23:AF23"/>
    <mergeCell ref="A24:B24"/>
    <mergeCell ref="C24:G24"/>
    <mergeCell ref="H24:L24"/>
    <mergeCell ref="M24:Q24"/>
    <mergeCell ref="R24:V24"/>
    <mergeCell ref="W24:AA24"/>
    <mergeCell ref="AB24:AF24"/>
    <mergeCell ref="A23:B23"/>
    <mergeCell ref="C23:G23"/>
    <mergeCell ref="H23:L23"/>
    <mergeCell ref="M23:Q23"/>
    <mergeCell ref="R23:V23"/>
    <mergeCell ref="W23:AA23"/>
    <mergeCell ref="AB25:AF25"/>
    <mergeCell ref="A26:B26"/>
    <mergeCell ref="C26:G26"/>
    <mergeCell ref="H26:L26"/>
    <mergeCell ref="M26:Q26"/>
    <mergeCell ref="R26:V26"/>
    <mergeCell ref="W26:AA26"/>
    <mergeCell ref="AB26:AF26"/>
    <mergeCell ref="A25:B25"/>
    <mergeCell ref="C25:G25"/>
    <mergeCell ref="H25:L25"/>
    <mergeCell ref="M25:Q25"/>
    <mergeCell ref="R25:V25"/>
    <mergeCell ref="W25:AA25"/>
    <mergeCell ref="C28:G28"/>
    <mergeCell ref="H28:L28"/>
    <mergeCell ref="M28:Q28"/>
    <mergeCell ref="R28:V28"/>
    <mergeCell ref="W28:AA28"/>
    <mergeCell ref="AB28:AF28"/>
    <mergeCell ref="A27:B27"/>
    <mergeCell ref="C27:G27"/>
    <mergeCell ref="H27:L27"/>
    <mergeCell ref="M27:Q27"/>
    <mergeCell ref="R27:V27"/>
    <mergeCell ref="W27:AA27"/>
    <mergeCell ref="B38:AF38"/>
    <mergeCell ref="B39:AF39"/>
    <mergeCell ref="B40:AF40"/>
    <mergeCell ref="I12:N12"/>
    <mergeCell ref="O12:T12"/>
    <mergeCell ref="U12:Z12"/>
    <mergeCell ref="AA12:AF12"/>
    <mergeCell ref="I13:N13"/>
    <mergeCell ref="O13:T13"/>
    <mergeCell ref="A32:G33"/>
    <mergeCell ref="Y32:AD33"/>
    <mergeCell ref="AE32:AF33"/>
    <mergeCell ref="O33:R33"/>
    <mergeCell ref="A34:G35"/>
    <mergeCell ref="Y34:AD35"/>
    <mergeCell ref="AE34:AF35"/>
    <mergeCell ref="A31:B31"/>
    <mergeCell ref="C31:G31"/>
    <mergeCell ref="H31:L31"/>
    <mergeCell ref="R31:V31"/>
    <mergeCell ref="W31:AA31"/>
    <mergeCell ref="AC31:AF31"/>
    <mergeCell ref="AB27:AF27"/>
    <mergeCell ref="A28:B28"/>
    <mergeCell ref="M31:Q31"/>
    <mergeCell ref="AB29:AF29"/>
    <mergeCell ref="A30:B30"/>
    <mergeCell ref="C30:G30"/>
    <mergeCell ref="H29:L29"/>
    <mergeCell ref="M29:Q29"/>
    <mergeCell ref="R29:V29"/>
    <mergeCell ref="W29:AA29"/>
    <mergeCell ref="B37:AF37"/>
    <mergeCell ref="H30:L30"/>
    <mergeCell ref="M30:Q30"/>
    <mergeCell ref="R30:V30"/>
    <mergeCell ref="W30:AA30"/>
    <mergeCell ref="AB30:AF30"/>
    <mergeCell ref="A29:B29"/>
    <mergeCell ref="C29:G29"/>
    <mergeCell ref="I34:W35"/>
  </mergeCells>
  <phoneticPr fontId="2"/>
  <dataValidations count="1">
    <dataValidation imeMode="hiragana" allowBlank="1" showInputMessage="1" showErrorMessage="1" sqref="I12:I13 O12:O13 U12:U13 AA12:AA13" xr:uid="{00000000-0002-0000-0100-000000000000}"/>
  </dataValidations>
  <pageMargins left="0.70866141732283472" right="0.70866141732283472" top="0.74803149606299213" bottom="0.74803149606299213" header="0.31496062992125984" footer="0.31496062992125984"/>
  <pageSetup paperSize="9" scale="96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在庫数量明細書（原本）</vt:lpstr>
      <vt:lpstr>在庫数量明細書(記載例)</vt:lpstr>
      <vt:lpstr>'在庫数量明細書(記載例)'!Print_Area</vt:lpstr>
      <vt:lpstr>'在庫数量明細書（原本）'!Print_Area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嘉数　俊彦</dc:creator>
  <cp:lastModifiedBy>渡嘉敷　礼</cp:lastModifiedBy>
  <cp:lastPrinted>2026-07-24T05:42:21Z</cp:lastPrinted>
  <dcterms:created xsi:type="dcterms:W3CDTF">2026-07-17T04:01:13Z</dcterms:created>
  <dcterms:modified xsi:type="dcterms:W3CDTF">2026-07-24T05:42:31Z</dcterms:modified>
</cp:coreProperties>
</file>